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codeName="ThisWorkbook" defaultThemeVersion="166925"/>
  <mc:AlternateContent xmlns:mc="http://schemas.openxmlformats.org/markup-compatibility/2006">
    <mc:Choice Requires="x15">
      <x15ac:absPath xmlns:x15ac="http://schemas.microsoft.com/office/spreadsheetml/2010/11/ac" url="https://environmentnswgov.sharepoint.com/sites/MST_DPE_EnergyDataandAnalytics/Shared Documents/Data &amp; Evaluation/Rebates data, analysis &amp; reporting/2022-1 report/Approved/"/>
    </mc:Choice>
  </mc:AlternateContent>
  <xr:revisionPtr revIDLastSave="0" documentId="8_{1AF32026-CDD0-429D-8CB6-6B897386905B}" xr6:coauthVersionLast="47" xr6:coauthVersionMax="47" xr10:uidLastSave="{00000000-0000-0000-0000-000000000000}"/>
  <bookViews>
    <workbookView xWindow="-108" yWindow="-108" windowWidth="23256" windowHeight="12576" tabRatio="939" xr2:uid="{00000000-000D-0000-FFFF-FFFF00000000}"/>
  </bookViews>
  <sheets>
    <sheet name="Cover" sheetId="18" r:id="rId1"/>
    <sheet name="Contents" sheetId="22" r:id="rId2"/>
    <sheet name="Data dictionary" sheetId="19" r:id="rId3"/>
    <sheet name="Table 1" sheetId="52" r:id="rId4"/>
    <sheet name="Table 1A" sheetId="57" r:id="rId5"/>
    <sheet name="Table 2" sheetId="50" r:id="rId6"/>
    <sheet name="Table 2A" sheetId="56" r:id="rId7"/>
    <sheet name="Table 3" sheetId="54" r:id="rId8"/>
    <sheet name="Table 3A" sheetId="58" r:id="rId9"/>
    <sheet name="Table 4" sheetId="7" r:id="rId10"/>
    <sheet name="Table 4A" sheetId="59" r:id="rId11"/>
    <sheet name="Table 5" sheetId="14" r:id="rId12"/>
    <sheet name="Table 5A" sheetId="60" r:id="rId13"/>
    <sheet name="Table 6" sheetId="55" r:id="rId14"/>
    <sheet name="Table 6A" sheetId="61" r:id="rId15"/>
    <sheet name="Table 7" sheetId="65" r:id="rId16"/>
    <sheet name="Table 7A" sheetId="66" r:id="rId17"/>
    <sheet name="Table 8" sheetId="67" r:id="rId18"/>
    <sheet name="Table 8A" sheetId="68" r:id="rId19"/>
    <sheet name="Table 9" sheetId="69" r:id="rId20"/>
    <sheet name="Table 9A" sheetId="70" r:id="rId21"/>
    <sheet name="Table 10" sheetId="71" r:id="rId22"/>
    <sheet name="Table 10A" sheetId="72" r:id="rId23"/>
    <sheet name="Table 11" sheetId="73" r:id="rId24"/>
    <sheet name="Table 11A" sheetId="74" r:id="rId25"/>
    <sheet name="Table 12" sheetId="75" r:id="rId26"/>
    <sheet name="Table 12A" sheetId="76" r:id="rId27"/>
  </sheets>
  <definedNames>
    <definedName name="_xlnm._FilterDatabase" localSheetId="21" hidden="1">'Table 10'!$A$4:$I$31</definedName>
    <definedName name="_xlnm._FilterDatabase" localSheetId="22" hidden="1">'Table 10A'!$A$4:$K$4</definedName>
    <definedName name="_xlnm._FilterDatabase" localSheetId="23" hidden="1">'Table 11'!$A$5:$AE$24</definedName>
    <definedName name="_xlnm._FilterDatabase" localSheetId="25" hidden="1">'Table 12'!$A$5:$AE$24</definedName>
    <definedName name="_xlnm._FilterDatabase" localSheetId="15" hidden="1">'Table 7'!$A$4:$I$31</definedName>
    <definedName name="_xlnm._FilterDatabase" localSheetId="16" hidden="1">'Table 7A'!$A$4:$K$4</definedName>
    <definedName name="_xlnm._FilterDatabase" localSheetId="17" hidden="1">'Table 8'!$A$5:$W$24</definedName>
    <definedName name="_xlnm._FilterDatabase" localSheetId="19" hidden="1">'Table 9'!$A$5:$W$24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2" i="57" l="1"/>
  <c r="B15" i="22"/>
  <c r="B14" i="22"/>
  <c r="B16" i="22"/>
  <c r="B25" i="22"/>
  <c r="B22" i="22"/>
  <c r="B11" i="22"/>
  <c r="B6" i="22"/>
  <c r="B18" i="22"/>
  <c r="B21" i="22"/>
  <c r="B5" i="22"/>
  <c r="B13" i="22"/>
  <c r="B24" i="22"/>
  <c r="B17" i="22"/>
  <c r="B28" i="22"/>
  <c r="B12" i="22"/>
  <c r="B20" i="22"/>
  <c r="B2" i="22"/>
  <c r="B27" i="22"/>
  <c r="B26" i="22"/>
  <c r="B9" i="22"/>
  <c r="B19" i="22"/>
  <c r="B10" i="22"/>
  <c r="B23" i="22"/>
  <c r="B8" i="22"/>
  <c r="B7" i="22"/>
</calcChain>
</file>

<file path=xl/sharedStrings.xml><?xml version="1.0" encoding="utf-8"?>
<sst xmlns="http://schemas.openxmlformats.org/spreadsheetml/2006/main" count="2882" uniqueCount="508">
  <si>
    <t>Title</t>
  </si>
  <si>
    <t>Version</t>
  </si>
  <si>
    <t>Format</t>
  </si>
  <si>
    <t>xlsx</t>
  </si>
  <si>
    <t>File size</t>
  </si>
  <si>
    <t>Version date</t>
  </si>
  <si>
    <t>Owner</t>
  </si>
  <si>
    <t>Energy Data &amp; Analytics, Unit of the Energy, Climate Change &amp; Sustainability Division, Department of Planning, Industry and Environment</t>
  </si>
  <si>
    <t>Contact</t>
  </si>
  <si>
    <t>Charles Xu, Manager Energy Data &amp; Evaluation
phone 02 9995 6341 or email charles.xu@planning.nsw.gov.au</t>
  </si>
  <si>
    <t>About this data</t>
  </si>
  <si>
    <t>The "NSW Energy Rebates Program Trend Analysis - " data was prepared using the following sources: 
- Data reported by energy retailers under clause A5.14 of the NSW Social Programs for Energy Code (Version 6.0, 1 November 2019) 
- Applications to the Department for ‘on-supplied’ energy rebates, Energy Account Payment Assistance (EAPA) scheme and Family Energy Rebates
- Department records about number of residential gas connections and residential uses of LPG in NSW 
- Data provided by the Australian Government Department of Human Services and Australian Government Department of Veteran Affairs about the number of households in each postcode with at least one concession card holder
- Data provided by the Service NSW for Seniors Energy Rebate payments.</t>
  </si>
  <si>
    <t>Limitations on its use</t>
  </si>
  <si>
    <t xml:space="preserve">Quality of this data </t>
  </si>
  <si>
    <t>In cases where there are fewer than ten energy customers identified in a category this figure is represented as “&lt;10”
Some small retailers did not submit data sets in compliance with the Department’s requirements. These retailers’ energy rebates customers, representing around 1% of the entire program, have not been included in this dataset. 
A number of records in several retailers’ data appear to have errors with implied energy consumption and bill amounts that are very high or negative. These outliers represented less than 2% of records and have been excluded from the statistics in this report which relate to energy consumption and bill amounts. 
Energy rebates customers who receive more than one rebate type via the ‘on-supplied’ method may be double-counted in total rebate recipient numbers. The impact of this is expected to be minimal.
The Department has had to estimate the number of rebates customers switching between retailers. There is uncertainty about these figures.
The half yearly results may not add up to yearly results because of different reporting periods having overlaps and seasonality changes.</t>
  </si>
  <si>
    <t>Contents</t>
  </si>
  <si>
    <t>Cover</t>
  </si>
  <si>
    <t>Data dictionary</t>
  </si>
  <si>
    <t>Field</t>
  </si>
  <si>
    <t>Definition</t>
  </si>
  <si>
    <t>Customer account</t>
  </si>
  <si>
    <t>Customer account refers to a unique record of a customer with a retailer (or on-supplied customers). This metric will double count those households that switch from one retailer to another within the financial year.</t>
  </si>
  <si>
    <t>Customer accounts-to-eligible uptake</t>
  </si>
  <si>
    <t>Customer accounts that received the Rebate relative to the number of eligible customers (%).</t>
  </si>
  <si>
    <t>Electricity (kWh)</t>
  </si>
  <si>
    <t>Electricity consumption by customer account. Where a customer account does not have bills covering the entire year, the Department has annualised the consumption based on the number of days billing information is available for multiplied by 365.</t>
  </si>
  <si>
    <t>Electricity bill</t>
  </si>
  <si>
    <t>Electricity bill in this report refers to the annual billed amount customers would have paid before rebates were deducted. Where a customer account does not have bills covering the entire year, the Department has annualised the bill based on the number of days billing information is available for.</t>
  </si>
  <si>
    <t>Energy Accounts Payment Assistance (EAPA) Scheme</t>
  </si>
  <si>
    <t>The Energy Accounts Payment Assistance (EAPA) Scheme helps people experiencing a short term financial crisis or emergency to pay their electricity or gas bill.</t>
  </si>
  <si>
    <t>Family Energy Rebate (FER)</t>
  </si>
  <si>
    <t>The Family Energy Rebate helps NSW family households with dependent children who have received the Family Tax Benefit payment from the Australian Government Department of Human Services.</t>
  </si>
  <si>
    <t>Gas bill</t>
  </si>
  <si>
    <t>Gas bill in this report refers to the annual billed amount (i.e. the sum of monthly or quarterly natural gas bills, including LPG) customers would have paid before rebates were deducted. Where a customer account does not have bills covering the entire year, the Department has annualised the bill based on the number of days billing information is available for.</t>
  </si>
  <si>
    <t>Hardship plan</t>
  </si>
  <si>
    <t>A retailer’s hardship program which helps customers with financial difficulties. A customer is counted as having a hardship plan when the customer had received a hardship plan in the twelve months prior to disconnection.</t>
  </si>
  <si>
    <t>Life Support Rebate (LSR)</t>
  </si>
  <si>
    <t>The Life Support Rebate assists customers to pay their electricity bills if they are required, or have someone living with them who is required, to use approved energy-intensive equipment at home.</t>
  </si>
  <si>
    <t>Low Income Household Rebate (LIHR)</t>
  </si>
  <si>
    <t xml:space="preserve">The Low Income Household Rebate assists customers who hold eligible concession cards issued by the Federal Department of Human Services or the Department of Veterans’ Affairs. </t>
  </si>
  <si>
    <t>Market offer</t>
  </si>
  <si>
    <t>The prices under market offer contracts are set by the retailers. The terms and conditions of these contracts must adhere to minimum requirements governed by law. However, retailers and customers can choose to negotiate all other terms and conditions of the contract.</t>
  </si>
  <si>
    <t>Medical Energy Rebate (MER)</t>
  </si>
  <si>
    <t>The Medical Energy Rebate assists customers who have an inability to self-regulate body temperature when exposed to the extremes (hot or cold) of environmental temperatures.</t>
  </si>
  <si>
    <t>Natural Gas (MJ)</t>
  </si>
  <si>
    <t>Gas consumption by customer account. Where a customer account does not have bills covering the entire year, the Department has annualised the consumption based on the number of days billing information is available for.</t>
  </si>
  <si>
    <t>NSW Gas Rebate (Gas)</t>
  </si>
  <si>
    <t>The NSW Gas Rebate helps eligible NSW households pay their natural gas bills. From 1 July 2016, this rebate will also be available to eligible households that rely on LPG for their basic needs.</t>
  </si>
  <si>
    <t>On-supplied</t>
  </si>
  <si>
    <t>On-supplied refers to customers that apply for rebates directly to the Department because they are not a direct energy account holder (e.g. households that live in a caravan park that pay the park owner for electricity).</t>
  </si>
  <si>
    <t>Payment plan</t>
  </si>
  <si>
    <t>A retailer’s payment arrangement plan which helps customer pay the energy bills in affordable instalments.  A customer is counted as having a payment arrangement when the customer had received payment arrangements in the twelve months prior to disconnection.</t>
  </si>
  <si>
    <t>Postcode</t>
  </si>
  <si>
    <t xml:space="preserve">Postcode for the supply address for the National Metering Identifier associated with each bill associated with each customer account (site address). </t>
  </si>
  <si>
    <t>Reporting period</t>
  </si>
  <si>
    <t>Standard offer</t>
  </si>
  <si>
    <t>The terms and conditions of standard offer contracts are regulated by law. Retailers cannot change the terms and conditions. The prices under standard offer contracts are set by the retailers themselves and cannot change more frequently than once every six months.</t>
  </si>
  <si>
    <t>Seniors Energy Rebate</t>
  </si>
  <si>
    <t xml:space="preserve">The Seniors Energy Rebate helps independent retirees having Commonwealth Seniors Health Card (CSHC) cover the cost of their electricity. </t>
  </si>
  <si>
    <t>Unique customer</t>
  </si>
  <si>
    <t>Unique customer is an attempt to estimate the number of rebate customers after accounting for those customers that switch from one retailer to another within the financial year.</t>
  </si>
  <si>
    <t>Rebate</t>
  </si>
  <si>
    <t>FY2017-18</t>
  </si>
  <si>
    <t>FY2018-19</t>
  </si>
  <si>
    <t>FY2019-20</t>
  </si>
  <si>
    <t>Low Income Household Rebate</t>
  </si>
  <si>
    <r>
      <t>Total customer accounts</t>
    </r>
    <r>
      <rPr>
        <vertAlign val="superscript"/>
        <sz val="9"/>
        <color indexed="63"/>
        <rFont val="Arial"/>
        <family val="2"/>
      </rPr>
      <t>1</t>
    </r>
  </si>
  <si>
    <r>
      <t>Total paid amount ($)</t>
    </r>
    <r>
      <rPr>
        <vertAlign val="superscript"/>
        <sz val="9"/>
        <color indexed="63"/>
        <rFont val="Arial"/>
        <family val="2"/>
      </rPr>
      <t>2</t>
    </r>
  </si>
  <si>
    <r>
      <t>Estimated number of unique customers</t>
    </r>
    <r>
      <rPr>
        <vertAlign val="superscript"/>
        <sz val="9"/>
        <color indexed="63"/>
        <rFont val="Arial"/>
        <family val="2"/>
      </rPr>
      <t>3</t>
    </r>
  </si>
  <si>
    <r>
      <t>Implied rate of customers switching retailers</t>
    </r>
    <r>
      <rPr>
        <vertAlign val="superscript"/>
        <sz val="9"/>
        <color indexed="63"/>
        <rFont val="Arial"/>
        <family val="2"/>
      </rPr>
      <t>4</t>
    </r>
  </si>
  <si>
    <r>
      <t>Estimated number of eligible customers</t>
    </r>
    <r>
      <rPr>
        <vertAlign val="superscript"/>
        <sz val="9"/>
        <color indexed="63"/>
        <rFont val="Arial"/>
        <family val="2"/>
      </rPr>
      <t>6</t>
    </r>
  </si>
  <si>
    <r>
      <t>NSW Gas Rebate</t>
    </r>
    <r>
      <rPr>
        <vertAlign val="superscript"/>
        <sz val="9"/>
        <rFont val="Arial"/>
        <family val="2"/>
      </rPr>
      <t>5</t>
    </r>
  </si>
  <si>
    <t>Family Energy Rebate</t>
  </si>
  <si>
    <t>n/a</t>
  </si>
  <si>
    <t>Life Support Rebate</t>
  </si>
  <si>
    <t>Medical Energy Rebate</t>
  </si>
  <si>
    <t>All Rebates</t>
  </si>
  <si>
    <t>Notes</t>
  </si>
  <si>
    <t>1 "Total customer accounts" may double count customers that switch from one retailer to another within the period.</t>
  </si>
  <si>
    <t>2 "Total paid amount" estimates are based on retailer reporting information and do not match invoicing data.</t>
  </si>
  <si>
    <t>4 Customer accounts that switched are estimated by taking the difference between estimates for number of unique accounts and unique customers.</t>
  </si>
  <si>
    <t>5 NSW Gas Rebate figures include natural gas and LPG.</t>
  </si>
  <si>
    <t>6 Estimates based on data provided by Federal Department of Human Services, Department of Veterans Affairs and Australian Taxation Office.</t>
  </si>
  <si>
    <t>Table 1-A First half - Half yearly rebate customer accounts and rebate value</t>
  </si>
  <si>
    <t>2018 July - Dec</t>
  </si>
  <si>
    <t>2019 July - Dec</t>
  </si>
  <si>
    <t>2020 July - Dec</t>
  </si>
  <si>
    <t>3 "Number of unique customers" are the customer accounts with a bill in the fourth quarter of 2020 July - Dec plus on-supplied customers, EAPA and FER customers from Departmental records. This is less than the Total customer accounts as customers that switch retailers appear as two customer accounts.</t>
  </si>
  <si>
    <r>
      <t>Offer type</t>
    </r>
    <r>
      <rPr>
        <b/>
        <vertAlign val="superscript"/>
        <sz val="9"/>
        <color indexed="9"/>
        <rFont val="Arial"/>
        <family val="2"/>
      </rPr>
      <t>1</t>
    </r>
  </si>
  <si>
    <t>Standard</t>
  </si>
  <si>
    <t>Market</t>
  </si>
  <si>
    <t>Total</t>
  </si>
  <si>
    <t>Electricity network</t>
  </si>
  <si>
    <t>Ausgrid</t>
  </si>
  <si>
    <r>
      <t>Total customer accounts</t>
    </r>
    <r>
      <rPr>
        <vertAlign val="superscript"/>
        <sz val="9"/>
        <color indexed="63"/>
        <rFont val="Arial"/>
        <family val="2"/>
      </rPr>
      <t>2</t>
    </r>
  </si>
  <si>
    <t>Average annual electricity bill ($/yr)</t>
  </si>
  <si>
    <t>Average electricity use (kWh/yr)</t>
  </si>
  <si>
    <t>Rebates relative to electricity bill (%)</t>
  </si>
  <si>
    <t>Endeavour Energy</t>
  </si>
  <si>
    <t>Essential Energy</t>
  </si>
  <si>
    <t>All Electricity Network in NSW</t>
  </si>
  <si>
    <t>1 Offer type refers to customer accounts on standard or Market offers at any time in the reporting period.</t>
  </si>
  <si>
    <t xml:space="preserve">2 Total customer accounts only count customer accounts receiving a rebate that appear in retailer reporting information. </t>
  </si>
  <si>
    <t>Table 2-A First half - Half yearly annualised electricity consumption and bills by offer type and electricity network</t>
  </si>
  <si>
    <r>
      <t>2020 July - Dec</t>
    </r>
    <r>
      <rPr>
        <b/>
        <vertAlign val="superscript"/>
        <sz val="9"/>
        <color indexed="9"/>
        <rFont val="Arial"/>
        <family val="2"/>
      </rPr>
      <t>3</t>
    </r>
  </si>
  <si>
    <t>3 The Consumption and Charges of standard rebate customers provided during July-Dec 2020 are considerably different from the previous cycles of data submission and we are investigating it. This anomaly should not affect the total customers recorded and any of the metrices related to the rebate uptake.</t>
  </si>
  <si>
    <r>
      <t>Total from retailer reporting</t>
    </r>
    <r>
      <rPr>
        <b/>
        <vertAlign val="superscript"/>
        <sz val="9"/>
        <color indexed="9"/>
        <rFont val="Arial"/>
        <family val="2"/>
      </rPr>
      <t>2</t>
    </r>
  </si>
  <si>
    <t>Gas network</t>
  </si>
  <si>
    <t>Jemena</t>
  </si>
  <si>
    <t>Total customer accounts</t>
  </si>
  <si>
    <t>ActewAGL</t>
  </si>
  <si>
    <t>APA Group</t>
  </si>
  <si>
    <t>Australian Gas Networks</t>
  </si>
  <si>
    <t>All Gas Network in NSW</t>
  </si>
  <si>
    <t>Table 3-A First half - Half yearly annualised gas consumption and bills by offer type and gas network</t>
  </si>
  <si>
    <t>Electricity Network</t>
  </si>
  <si>
    <t>Gas Network</t>
  </si>
  <si>
    <t>Average annual gas bill ($/yr)</t>
  </si>
  <si>
    <t>Average gas use (MJ/yr)</t>
  </si>
  <si>
    <r>
      <t xml:space="preserve">Customer accounts having payment or hardship plan </t>
    </r>
    <r>
      <rPr>
        <vertAlign val="superscript"/>
        <sz val="9"/>
        <color indexed="63"/>
        <rFont val="Arial"/>
        <family val="2"/>
      </rPr>
      <t>1</t>
    </r>
  </si>
  <si>
    <t>Average overdue amount when disconnected</t>
  </si>
  <si>
    <t>&lt;10</t>
  </si>
  <si>
    <r>
      <t>Customer accounts having payment or hardship plan</t>
    </r>
    <r>
      <rPr>
        <vertAlign val="superscript"/>
        <sz val="9"/>
        <color indexed="63"/>
        <rFont val="Arial"/>
        <family val="2"/>
      </rPr>
      <t xml:space="preserve"> 1</t>
    </r>
  </si>
  <si>
    <t>1 Whether in the 12 months prior to disconnection the customer had been on the retailer’s hardship or payment plan</t>
  </si>
  <si>
    <t>Table 4-A First half - Half yearly disconnected customer numbers and energy use</t>
  </si>
  <si>
    <t>-</t>
  </si>
  <si>
    <t>Local Government Area</t>
  </si>
  <si>
    <r>
      <t>Total customer accounts</t>
    </r>
    <r>
      <rPr>
        <b/>
        <vertAlign val="superscript"/>
        <sz val="9"/>
        <color indexed="9"/>
        <rFont val="Arial"/>
        <family val="2"/>
      </rPr>
      <t>1</t>
    </r>
  </si>
  <si>
    <r>
      <t>Total rebate value ($)</t>
    </r>
    <r>
      <rPr>
        <b/>
        <vertAlign val="superscript"/>
        <sz val="9"/>
        <color indexed="9"/>
        <rFont val="Arial"/>
        <family val="2"/>
      </rPr>
      <t>2</t>
    </r>
  </si>
  <si>
    <t>Albury</t>
  </si>
  <si>
    <t>Armidale Regional</t>
  </si>
  <si>
    <t>Ballina</t>
  </si>
  <si>
    <t>Balranald</t>
  </si>
  <si>
    <t>Bathurst Regional</t>
  </si>
  <si>
    <t>Bayside</t>
  </si>
  <si>
    <t>Bega Valley</t>
  </si>
  <si>
    <t>Bellingen</t>
  </si>
  <si>
    <t>Berrigan</t>
  </si>
  <si>
    <t>Blacktown</t>
  </si>
  <si>
    <t>Bland</t>
  </si>
  <si>
    <t>Blayney</t>
  </si>
  <si>
    <t>Blue Mountains</t>
  </si>
  <si>
    <t>Bogan</t>
  </si>
  <si>
    <t>Bourke</t>
  </si>
  <si>
    <t>Brewarrina</t>
  </si>
  <si>
    <t>Broken Hill</t>
  </si>
  <si>
    <t>Burwood</t>
  </si>
  <si>
    <t>Byron</t>
  </si>
  <si>
    <t>Cabonne</t>
  </si>
  <si>
    <t>Camden</t>
  </si>
  <si>
    <t>Campbelltown</t>
  </si>
  <si>
    <t>Canada Bay</t>
  </si>
  <si>
    <t>Canterbury-Bankstown</t>
  </si>
  <si>
    <t>Carrathool</t>
  </si>
  <si>
    <t>Central Coast</t>
  </si>
  <si>
    <t>Central Darling</t>
  </si>
  <si>
    <t>Cessnock</t>
  </si>
  <si>
    <t>Clarence Valley</t>
  </si>
  <si>
    <t>Cobar</t>
  </si>
  <si>
    <t>Coffs Harbour</t>
  </si>
  <si>
    <t>Coolamon</t>
  </si>
  <si>
    <t>Coonamble</t>
  </si>
  <si>
    <t>Cootamundra-Gundagai Regional</t>
  </si>
  <si>
    <t>Cowra</t>
  </si>
  <si>
    <t>Cumberland</t>
  </si>
  <si>
    <t>Dubbo Regional</t>
  </si>
  <si>
    <t>Dungog</t>
  </si>
  <si>
    <t>Edward River</t>
  </si>
  <si>
    <t>Eurobodalla</t>
  </si>
  <si>
    <t>Fairfield</t>
  </si>
  <si>
    <t>Federation</t>
  </si>
  <si>
    <t>Forbes</t>
  </si>
  <si>
    <t>Georges River</t>
  </si>
  <si>
    <t>Gilgandra</t>
  </si>
  <si>
    <t>Glen Innes Severn</t>
  </si>
  <si>
    <t>Goulburn Mulwaree</t>
  </si>
  <si>
    <t>Greater Hume Shire</t>
  </si>
  <si>
    <t>Griffith</t>
  </si>
  <si>
    <t>Gunnedah</t>
  </si>
  <si>
    <t>Gwydir</t>
  </si>
  <si>
    <t>Hawkesbury</t>
  </si>
  <si>
    <t>Hay</t>
  </si>
  <si>
    <t>Hilltops</t>
  </si>
  <si>
    <t>Hornsby</t>
  </si>
  <si>
    <t>Hunters Hill</t>
  </si>
  <si>
    <t>Inner West</t>
  </si>
  <si>
    <t>Inverell</t>
  </si>
  <si>
    <t>Junee</t>
  </si>
  <si>
    <t>Kempsey</t>
  </si>
  <si>
    <t>Kiama</t>
  </si>
  <si>
    <t>Ku-Ring-Gai</t>
  </si>
  <si>
    <t>Kyogle</t>
  </si>
  <si>
    <t>Lachlan</t>
  </si>
  <si>
    <t>Lake Macquarie</t>
  </si>
  <si>
    <t>Lane Cove</t>
  </si>
  <si>
    <t>Leeton</t>
  </si>
  <si>
    <t>Lismore</t>
  </si>
  <si>
    <t>Lithgow</t>
  </si>
  <si>
    <t>Liverpool</t>
  </si>
  <si>
    <t>Liverpool Plains</t>
  </si>
  <si>
    <t>Lockhart</t>
  </si>
  <si>
    <t>Maitland</t>
  </si>
  <si>
    <t>Mid-Coast</t>
  </si>
  <si>
    <t>Mid-Western Regional</t>
  </si>
  <si>
    <t>Moree Plains</t>
  </si>
  <si>
    <t>Mosman</t>
  </si>
  <si>
    <t>Murray River</t>
  </si>
  <si>
    <t>Murrumbidgee</t>
  </si>
  <si>
    <t>Muswellbrook</t>
  </si>
  <si>
    <t>Nambucca</t>
  </si>
  <si>
    <t>Narrabri</t>
  </si>
  <si>
    <t>Narrandera</t>
  </si>
  <si>
    <t>Narromine</t>
  </si>
  <si>
    <t>Newcastle</t>
  </si>
  <si>
    <t>North Sydney</t>
  </si>
  <si>
    <t>Northern Beaches</t>
  </si>
  <si>
    <t>Oberon</t>
  </si>
  <si>
    <t>Orange</t>
  </si>
  <si>
    <t>Parkes</t>
  </si>
  <si>
    <t>Parramatta</t>
  </si>
  <si>
    <t>Penrith</t>
  </si>
  <si>
    <t>Port Macquarie-Hastings</t>
  </si>
  <si>
    <t>Port Stephens</t>
  </si>
  <si>
    <t>Queanbeyan-Palerang Regional</t>
  </si>
  <si>
    <t>Randwick</t>
  </si>
  <si>
    <t>Richmond Valley</t>
  </si>
  <si>
    <t>Ryde</t>
  </si>
  <si>
    <t>Shellharbour</t>
  </si>
  <si>
    <t>Shoalhaven</t>
  </si>
  <si>
    <t>Singleton</t>
  </si>
  <si>
    <t>Snowy Monaro Regional</t>
  </si>
  <si>
    <t>Snowy Valleys</t>
  </si>
  <si>
    <t>Strathfield</t>
  </si>
  <si>
    <t>Sutherland Shire</t>
  </si>
  <si>
    <t>Sydney</t>
  </si>
  <si>
    <t>Tamworth Regional</t>
  </si>
  <si>
    <t>Temora</t>
  </si>
  <si>
    <t>Tenterfield</t>
  </si>
  <si>
    <t>The Hills Shire</t>
  </si>
  <si>
    <t>Tweed</t>
  </si>
  <si>
    <t>Unincorporated Nsw</t>
  </si>
  <si>
    <t>Upper Hunter Shire</t>
  </si>
  <si>
    <t>Upper Lachlan Shire</t>
  </si>
  <si>
    <t>Uralla</t>
  </si>
  <si>
    <t>Wagga Wagga</t>
  </si>
  <si>
    <t>Walcha</t>
  </si>
  <si>
    <t>Walgett</t>
  </si>
  <si>
    <t>Warren</t>
  </si>
  <si>
    <t>Warrumbungle Shire</t>
  </si>
  <si>
    <t>Waverley</t>
  </si>
  <si>
    <t>Weddin</t>
  </si>
  <si>
    <t>Wentworth</t>
  </si>
  <si>
    <t>Willoughby</t>
  </si>
  <si>
    <t>Wingecarribee</t>
  </si>
  <si>
    <t>Wollondilly</t>
  </si>
  <si>
    <t>Wollongong</t>
  </si>
  <si>
    <t>Woollahra</t>
  </si>
  <si>
    <t>Yass Valley</t>
  </si>
  <si>
    <t>1 Total customer accounts are the unique customer accounts receiving one or more rebate types</t>
  </si>
  <si>
    <t>2 These rebates estimates are based on retailer reporting information and Departmental records for onsupplied customer applications.</t>
  </si>
  <si>
    <t>State Electoral District</t>
  </si>
  <si>
    <t>Auburn</t>
  </si>
  <si>
    <t>Balmain</t>
  </si>
  <si>
    <t>Bankstown</t>
  </si>
  <si>
    <t>Barwon</t>
  </si>
  <si>
    <t>Bathurst</t>
  </si>
  <si>
    <t>Baulkham Hills</t>
  </si>
  <si>
    <t>Bega</t>
  </si>
  <si>
    <t>Cabramatta</t>
  </si>
  <si>
    <t>Canterbury</t>
  </si>
  <si>
    <t>Castle Hill</t>
  </si>
  <si>
    <t>Charlestown</t>
  </si>
  <si>
    <t>Clarence</t>
  </si>
  <si>
    <t>Coogee</t>
  </si>
  <si>
    <t>Cootamundra</t>
  </si>
  <si>
    <t>Cronulla</t>
  </si>
  <si>
    <t>Davidson</t>
  </si>
  <si>
    <t>Drummoyne</t>
  </si>
  <si>
    <t>Dubbo</t>
  </si>
  <si>
    <t>East Hills</t>
  </si>
  <si>
    <t>Epping</t>
  </si>
  <si>
    <t>Gosford</t>
  </si>
  <si>
    <t>Goulburn</t>
  </si>
  <si>
    <t>Granville</t>
  </si>
  <si>
    <t>Heathcote</t>
  </si>
  <si>
    <t>Heffron</t>
  </si>
  <si>
    <t>Holsworthy</t>
  </si>
  <si>
    <t>Keira</t>
  </si>
  <si>
    <t>Kogarah</t>
  </si>
  <si>
    <t>Lakemba</t>
  </si>
  <si>
    <t>Londonderry</t>
  </si>
  <si>
    <t>Macquarie Fields</t>
  </si>
  <si>
    <t>Manly</t>
  </si>
  <si>
    <t>Maroubra</t>
  </si>
  <si>
    <t>Miranda</t>
  </si>
  <si>
    <t>Monaro</t>
  </si>
  <si>
    <t>Mount Druitt</t>
  </si>
  <si>
    <t>Mulgoa</t>
  </si>
  <si>
    <t>Murray</t>
  </si>
  <si>
    <t>Myall Lakes</t>
  </si>
  <si>
    <t>Newtown</t>
  </si>
  <si>
    <t>North Shore</t>
  </si>
  <si>
    <t>Northern Tablelands</t>
  </si>
  <si>
    <t>Oatley</t>
  </si>
  <si>
    <t>Oxley</t>
  </si>
  <si>
    <t>Pittwater</t>
  </si>
  <si>
    <t>Port Macquarie</t>
  </si>
  <si>
    <t>Prospect</t>
  </si>
  <si>
    <t>Riverstone</t>
  </si>
  <si>
    <t>Rockdale</t>
  </si>
  <si>
    <t>Seven Hills</t>
  </si>
  <si>
    <t>South Coast</t>
  </si>
  <si>
    <t>Summer Hill</t>
  </si>
  <si>
    <t>Swansea</t>
  </si>
  <si>
    <t>Tamworth</t>
  </si>
  <si>
    <t>Terrigal</t>
  </si>
  <si>
    <t>The Entrance</t>
  </si>
  <si>
    <t>Upper Hunter</t>
  </si>
  <si>
    <t>Vaucluse</t>
  </si>
  <si>
    <t>Wakehurst</t>
  </si>
  <si>
    <t>Wallsend</t>
  </si>
  <si>
    <t>Wyong</t>
  </si>
  <si>
    <t>1 Total Total customer accounts is the unique customer accounts receiving one or more rebate types</t>
  </si>
  <si>
    <t>Table 6-A First half - Half yearly rebate customers and values by state electoral district</t>
  </si>
  <si>
    <t>1 Total Total customer accounts are the unique customer accounts receiving one or more rebate types</t>
  </si>
  <si>
    <t>Table 7- Annualised electricity bill, consumption and cost by offer type and electricity network</t>
  </si>
  <si>
    <t>Measure</t>
  </si>
  <si>
    <r>
      <t>Annualised electricity bill ($/yr)</t>
    </r>
    <r>
      <rPr>
        <vertAlign val="superscript"/>
        <sz val="9"/>
        <color indexed="63"/>
        <rFont val="Arial"/>
        <family val="2"/>
      </rPr>
      <t>3</t>
    </r>
  </si>
  <si>
    <t>Median</t>
  </si>
  <si>
    <t>25th percentile</t>
  </si>
  <si>
    <t>75th percentile</t>
  </si>
  <si>
    <r>
      <t>Annualised electricity consumption (kWh/yr)</t>
    </r>
    <r>
      <rPr>
        <vertAlign val="superscript"/>
        <sz val="9"/>
        <color indexed="63"/>
        <rFont val="Arial"/>
        <family val="2"/>
      </rPr>
      <t>2</t>
    </r>
  </si>
  <si>
    <t>Annualised electricity cost ($/kWh)</t>
  </si>
  <si>
    <t>Annualised electricity cost (c/kWh)</t>
  </si>
  <si>
    <t>All Network in NSW</t>
  </si>
  <si>
    <t>2 Customer accounts whose consumption were outside the range (0-20000) were removed as outliers</t>
  </si>
  <si>
    <t>3 Customer accounts whose bills were outside the range ($0-$10000) were removed as outliers</t>
  </si>
  <si>
    <t>Table 7-A First half - Half yearly annualised electricity bill, consumption and cost by offer type and electricity network</t>
  </si>
  <si>
    <t>Annualised cost levels</t>
  </si>
  <si>
    <t>Table 8- Distribution of electricity consumption by offer type and electricity network - NSW Energy rebate customers</t>
  </si>
  <si>
    <r>
      <t>Network</t>
    </r>
    <r>
      <rPr>
        <b/>
        <vertAlign val="superscript"/>
        <sz val="9"/>
        <color indexed="9"/>
        <rFont val="Arial"/>
        <family val="2"/>
      </rPr>
      <t>2</t>
    </r>
  </si>
  <si>
    <r>
      <t>Annualised consumption range (kWh/year)</t>
    </r>
    <r>
      <rPr>
        <b/>
        <vertAlign val="superscript"/>
        <sz val="9"/>
        <color indexed="9"/>
        <rFont val="Arial"/>
        <family val="2"/>
      </rPr>
      <t>3</t>
    </r>
  </si>
  <si>
    <t>0 - 1000</t>
  </si>
  <si>
    <t>1,000 - 2,000</t>
  </si>
  <si>
    <t>2,000 - 3,000</t>
  </si>
  <si>
    <t>3,000 - 4,000</t>
  </si>
  <si>
    <t>4,000 - 5,000</t>
  </si>
  <si>
    <t>5,000 - 6,000</t>
  </si>
  <si>
    <t>6,000 - 7,000</t>
  </si>
  <si>
    <t>7,000 - 8,000</t>
  </si>
  <si>
    <t>8,000 - 9,000</t>
  </si>
  <si>
    <t>9,000 - 10,000</t>
  </si>
  <si>
    <t>10,000 - 11,000</t>
  </si>
  <si>
    <t>11,000 - 12,000</t>
  </si>
  <si>
    <t>12,000 - 13,000</t>
  </si>
  <si>
    <t>13,000 - 14,000</t>
  </si>
  <si>
    <t>14,000 - 15,000</t>
  </si>
  <si>
    <t>15,000 - 16000</t>
  </si>
  <si>
    <t>16,000 - 17,000</t>
  </si>
  <si>
    <t>17,000 - 18,000</t>
  </si>
  <si>
    <t>18,000 - 19,000</t>
  </si>
  <si>
    <t>19,000 - 20,000</t>
  </si>
  <si>
    <t>3 Customer accounts whose consumption were outside the range (0-20000) were removed as outliers</t>
  </si>
  <si>
    <t>Table 8-A First half - Half yearly distribution of electricity consumption by offer type and electricity network - NSW Energy rebate customers</t>
  </si>
  <si>
    <t xml:space="preserve">2 Total customer accounts only counts customer accounts receiving a rebate that appear in retailer reporting information. </t>
  </si>
  <si>
    <t>Table 9- Annualised distribution of electricity bill by offer type and electricity network - NSW Energy rebate customers</t>
  </si>
  <si>
    <r>
      <t>Annualised bill range ($/year)</t>
    </r>
    <r>
      <rPr>
        <b/>
        <vertAlign val="superscript"/>
        <sz val="9"/>
        <color indexed="9"/>
        <rFont val="Arial"/>
        <family val="2"/>
      </rPr>
      <t>3</t>
    </r>
  </si>
  <si>
    <t>0 - 500</t>
  </si>
  <si>
    <t>500 - 1,000</t>
  </si>
  <si>
    <t>1,000 - 1,500</t>
  </si>
  <si>
    <t>1,500 - 2,000</t>
  </si>
  <si>
    <t>2,000 - 2,500</t>
  </si>
  <si>
    <t>2,500 - 3,000</t>
  </si>
  <si>
    <t>3,000 - 3,500</t>
  </si>
  <si>
    <t>3,500 - 4,000</t>
  </si>
  <si>
    <t>4,000 - 4,500</t>
  </si>
  <si>
    <t>4,500 - 5,000</t>
  </si>
  <si>
    <t>5,000 - 5,500</t>
  </si>
  <si>
    <t>5,500 - 6,000</t>
  </si>
  <si>
    <t>6,000 - 6,500</t>
  </si>
  <si>
    <t>6,500 - 7,000</t>
  </si>
  <si>
    <t>7,000 - 7,500</t>
  </si>
  <si>
    <t xml:space="preserve"> -</t>
  </si>
  <si>
    <t>7,500 - 8,000</t>
  </si>
  <si>
    <t>8,000 - 8,500</t>
  </si>
  <si>
    <t>8,500 - 9,000</t>
  </si>
  <si>
    <t>9,000 - 9,500</t>
  </si>
  <si>
    <t>9,500 - 10,000</t>
  </si>
  <si>
    <t>Table 9-A First half - Half yearly distribution of electricity bill by offer type and electricity network - NSW Energy rebate customers</t>
  </si>
  <si>
    <t>Table 10- Annualised gas bill, consumption and cost by offer type and network</t>
  </si>
  <si>
    <r>
      <t>Gas Network</t>
    </r>
    <r>
      <rPr>
        <b/>
        <vertAlign val="superscript"/>
        <sz val="9"/>
        <color indexed="9"/>
        <rFont val="Arial"/>
        <family val="2"/>
      </rPr>
      <t>2</t>
    </r>
  </si>
  <si>
    <r>
      <t>Annualised gas bill ($/yr)</t>
    </r>
    <r>
      <rPr>
        <vertAlign val="superscript"/>
        <sz val="9"/>
        <color indexed="63"/>
        <rFont val="Arial"/>
        <family val="2"/>
      </rPr>
      <t>4</t>
    </r>
  </si>
  <si>
    <r>
      <t>Annualised gas consumption (MJ/yr)</t>
    </r>
    <r>
      <rPr>
        <vertAlign val="superscript"/>
        <sz val="9"/>
        <color indexed="63"/>
        <rFont val="Arial"/>
        <family val="2"/>
      </rPr>
      <t>3</t>
    </r>
  </si>
  <si>
    <t>Annualised gas cost (c/MJ)</t>
  </si>
  <si>
    <t>1 Offer type refers to customer accounts on Standard or Market offers at any time in the reporting period.</t>
  </si>
  <si>
    <t>3 Customer accounts whose consumption were outside the range (0-100000) were removed as outliers</t>
  </si>
  <si>
    <t>4 Customer accounts whose bills were outside the range ($0-$4000) were removed as outliers</t>
  </si>
  <si>
    <t>Table 10-A First half - Half yearly annualised gas bill, consumption and cost by offer type and gas network</t>
  </si>
  <si>
    <t xml:space="preserve">2 "Total from retailer reporting" only counts customer accounts receiving a rebate that appear in retailer reporting information. </t>
  </si>
  <si>
    <t>Table 11- Annualised distribution of gas consumption by offer type and gas network - NSW Energy rebate customers</t>
  </si>
  <si>
    <r>
      <t>Annualised consumption range (MJ/year)</t>
    </r>
    <r>
      <rPr>
        <b/>
        <vertAlign val="superscript"/>
        <sz val="9"/>
        <color indexed="9"/>
        <rFont val="Arial"/>
        <family val="2"/>
      </rPr>
      <t>3</t>
    </r>
  </si>
  <si>
    <t>0 - 5,000</t>
  </si>
  <si>
    <t>5,000 - 10,000</t>
  </si>
  <si>
    <t>10,000 - 15,000</t>
  </si>
  <si>
    <t>15,000 - 20,000</t>
  </si>
  <si>
    <t>20,000 - 25,000</t>
  </si>
  <si>
    <t>25,000 - 30,000</t>
  </si>
  <si>
    <t>30,000 - 35,000</t>
  </si>
  <si>
    <t>35,000 - 40,000</t>
  </si>
  <si>
    <t>40,000 - 45,000</t>
  </si>
  <si>
    <t>45,000 - 50,000</t>
  </si>
  <si>
    <t>50,000 - 55,000</t>
  </si>
  <si>
    <t>55,000 - 60,000</t>
  </si>
  <si>
    <t>60,000 - 65,000</t>
  </si>
  <si>
    <t>65,000 - 70,000</t>
  </si>
  <si>
    <t>70,000 - 75,000</t>
  </si>
  <si>
    <t>75,000 - 80,000</t>
  </si>
  <si>
    <t>80,000 - 85,000</t>
  </si>
  <si>
    <t>85,000 - 90,000</t>
  </si>
  <si>
    <t>90,000 - 95,000</t>
  </si>
  <si>
    <t>95,000 - 100,000</t>
  </si>
  <si>
    <t>Table 11-A First half - Half yearly distribution of gas consumption by offer type and gas network - NSW Energy rebate customers</t>
  </si>
  <si>
    <t>Table 12- Annualised distribution of gas bill by offer type and gas network - NSW Energy rebate customers</t>
  </si>
  <si>
    <t>0 - 200</t>
  </si>
  <si>
    <t>200 - 400</t>
  </si>
  <si>
    <t>400 - 600</t>
  </si>
  <si>
    <t>600 - 800</t>
  </si>
  <si>
    <t>800 - 1000</t>
  </si>
  <si>
    <t>1000 - 1200</t>
  </si>
  <si>
    <t>1200 - 1400</t>
  </si>
  <si>
    <t>1400 - 1600</t>
  </si>
  <si>
    <t>1600 - 1800</t>
  </si>
  <si>
    <t>1800 - 2000</t>
  </si>
  <si>
    <t>2000 - 2200</t>
  </si>
  <si>
    <t>2200 - 2400</t>
  </si>
  <si>
    <t>2400 - 2600</t>
  </si>
  <si>
    <t>2600 - 2800</t>
  </si>
  <si>
    <t>2800 - 3000</t>
  </si>
  <si>
    <t>3000 - 3200</t>
  </si>
  <si>
    <t>3200 - 3400</t>
  </si>
  <si>
    <t>3400 - 3600</t>
  </si>
  <si>
    <t>3600 - 3800</t>
  </si>
  <si>
    <t>3800 - 4000</t>
  </si>
  <si>
    <t>3 Customer accounts whose bills were outside the range ($0-$4000) were removed as outliers</t>
  </si>
  <si>
    <t>Table 12-A First half - Half yearly distribution of gas bill by offer type and gas network - NSW Energy rebate customers</t>
  </si>
  <si>
    <t>2021 July - Dec</t>
  </si>
  <si>
    <t>Table 1 Annual rebate customer accounts and rebate value</t>
  </si>
  <si>
    <t>FY2020-21</t>
  </si>
  <si>
    <r>
      <t>Total customer accounts</t>
    </r>
    <r>
      <rPr>
        <vertAlign val="superscript"/>
        <sz val="9"/>
        <color indexed="63"/>
        <rFont val="Arial"/>
        <family val="2"/>
      </rPr>
      <t>1</t>
    </r>
  </si>
  <si>
    <r>
      <t>Total paid amount ($)</t>
    </r>
    <r>
      <rPr>
        <vertAlign val="superscript"/>
        <sz val="9"/>
        <color indexed="63"/>
        <rFont val="Arial"/>
        <family val="2"/>
      </rPr>
      <t>2</t>
    </r>
  </si>
  <si>
    <r>
      <t>Estimated number of unique customers</t>
    </r>
    <r>
      <rPr>
        <vertAlign val="superscript"/>
        <sz val="9"/>
        <color indexed="63"/>
        <rFont val="Arial"/>
        <family val="2"/>
      </rPr>
      <t>3</t>
    </r>
  </si>
  <si>
    <r>
      <t>Implied rate of customers switching retailers</t>
    </r>
    <r>
      <rPr>
        <vertAlign val="superscript"/>
        <sz val="9"/>
        <color indexed="63"/>
        <rFont val="Arial"/>
        <family val="2"/>
      </rPr>
      <t>4</t>
    </r>
  </si>
  <si>
    <r>
      <t>Estimated number of eligible customers</t>
    </r>
    <r>
      <rPr>
        <vertAlign val="superscript"/>
        <sz val="9"/>
        <color indexed="63"/>
        <rFont val="Arial"/>
        <family val="2"/>
      </rPr>
      <t>6</t>
    </r>
  </si>
  <si>
    <t>3 "Number of unique customers" are the customer accounts with a bill in the second quarter of 2019 July - Dec plus on-supplied customers, EAPA and FER customers from Departmental records. This is less than the Total customer accounts as customers that switch retailers appear as two customer accounts.</t>
  </si>
  <si>
    <t>4 Customer accounts that switched is estimated by taking the difference between estimates for number of unique accounts and unique customers.</t>
  </si>
  <si>
    <t>5 NSW Gas Rebate figures includes natural gas and LPG.</t>
  </si>
  <si>
    <t>Table 2 Annualised electricity consumption and bills by offer type and electricity network</t>
  </si>
  <si>
    <r>
      <t>Offer type</t>
    </r>
    <r>
      <rPr>
        <b/>
        <vertAlign val="superscript"/>
        <sz val="9"/>
        <color indexed="9"/>
        <rFont val="Arial"/>
        <family val="2"/>
      </rPr>
      <t>1</t>
    </r>
  </si>
  <si>
    <r>
      <t>Total customer accounts</t>
    </r>
    <r>
      <rPr>
        <vertAlign val="superscript"/>
        <sz val="9"/>
        <color indexed="63"/>
        <rFont val="Arial"/>
        <family val="2"/>
      </rPr>
      <t>2</t>
    </r>
  </si>
  <si>
    <t>Table 3 Annualised gas consumption and bills by offer type and gas network</t>
  </si>
  <si>
    <r>
      <t>Total from retailer reporting</t>
    </r>
    <r>
      <rPr>
        <b/>
        <vertAlign val="superscript"/>
        <sz val="9"/>
        <color indexed="9"/>
        <rFont val="Arial"/>
        <family val="2"/>
      </rPr>
      <t>2</t>
    </r>
  </si>
  <si>
    <t>Rebates relative to gas bill (%)</t>
  </si>
  <si>
    <t>Table 4 Annualised Disconnected customer numbers and energy use</t>
  </si>
  <si>
    <r>
      <t xml:space="preserve">Customer accounts having payment or hardship plan </t>
    </r>
    <r>
      <rPr>
        <vertAlign val="superscript"/>
        <sz val="9"/>
        <color indexed="63"/>
        <rFont val="Arial"/>
        <family val="2"/>
      </rPr>
      <t>1</t>
    </r>
  </si>
  <si>
    <r>
      <t>Customer accounts having payment or hardship plan</t>
    </r>
    <r>
      <rPr>
        <vertAlign val="superscript"/>
        <sz val="9"/>
        <color indexed="63"/>
        <rFont val="Arial"/>
        <family val="2"/>
      </rPr>
      <t xml:space="preserve"> 1</t>
    </r>
  </si>
  <si>
    <t>NA</t>
  </si>
  <si>
    <r>
      <t>Total customer accounts</t>
    </r>
    <r>
      <rPr>
        <b/>
        <vertAlign val="superscript"/>
        <sz val="9"/>
        <color indexed="9"/>
        <rFont val="Arial"/>
        <family val="2"/>
      </rPr>
      <t>1</t>
    </r>
  </si>
  <si>
    <r>
      <t>Total rebate value ($)</t>
    </r>
    <r>
      <rPr>
        <b/>
        <vertAlign val="superscript"/>
        <sz val="9"/>
        <color indexed="9"/>
        <rFont val="Arial"/>
        <family val="2"/>
      </rPr>
      <t>2</t>
    </r>
  </si>
  <si>
    <t>Table 6 Annual rebate customers and values by state electoral district</t>
  </si>
  <si>
    <t>Table 1</t>
  </si>
  <si>
    <t>table 1A</t>
  </si>
  <si>
    <t>Table 2</t>
  </si>
  <si>
    <t>Table 2A</t>
  </si>
  <si>
    <t>Table 3</t>
  </si>
  <si>
    <t>Table 3A</t>
  </si>
  <si>
    <t>Table 4</t>
  </si>
  <si>
    <t>Table 4A</t>
  </si>
  <si>
    <t>Table 5</t>
  </si>
  <si>
    <t>Table 5A</t>
  </si>
  <si>
    <t>Table 6</t>
  </si>
  <si>
    <t>Table 6A</t>
  </si>
  <si>
    <t>Table 7</t>
  </si>
  <si>
    <t>Table 7A</t>
  </si>
  <si>
    <t>Table 8</t>
  </si>
  <si>
    <t>Table 8A</t>
  </si>
  <si>
    <t>Table 9</t>
  </si>
  <si>
    <t>Table 9A</t>
  </si>
  <si>
    <t>Table 10</t>
  </si>
  <si>
    <t>Table 10A</t>
  </si>
  <si>
    <t>Table 11</t>
  </si>
  <si>
    <t>Table 11A</t>
  </si>
  <si>
    <t>Table 12</t>
  </si>
  <si>
    <t>Table 12A</t>
  </si>
  <si>
    <t>Table 5 Annual rebate customers and values by local government area</t>
  </si>
  <si>
    <t>Table 5-A First half - Half yearly rebate customers and values by local government area</t>
  </si>
  <si>
    <t>Definition of fields</t>
  </si>
  <si>
    <t>Table of Contents</t>
  </si>
  <si>
    <t xml:space="preserve">The materials in this workbook are distributed by the Department of Planning, Industry and Environment as an information source only. The information and data in this publication is subject to change without notice. The materials in this publication have not yet been released publicly.
The Department of Planning, Industry and Environment and the State of New South Wales disclaim all responsibility and all liability (including without limitation, liability in negligence) for all expenses, losses, damages and costs you might incur because of the information in this publication being inaccurate or incomplete in any way, and for any reason. 
Any NSW Government agencies or other parties wishing to use this data should contact the Energy Data &amp; Analytics Team via rebates.data@planning.nsw.gov.au to confirm its use.
</t>
  </si>
  <si>
    <t xml:space="preserve">According to the NSW Social Programs for Energy Code, retailers are required to submit rebate billing data to the Department every six months since July 2017. This report package covers the information between July to December 2021. To gain a holistic view on rebate program, Jul-Dec 2021 data is compared with Jul-Dec 2020, Jul-Dec 2019, and Jul-Dec 2018 data. </t>
  </si>
  <si>
    <t>NSW Energy Rebates Program - Trend Analysis July 2017 to December 2021</t>
  </si>
  <si>
    <r>
      <rPr>
        <vertAlign val="superscript"/>
        <sz val="9"/>
        <color rgb="FF323232"/>
        <rFont val="Arial"/>
        <family val="2"/>
      </rPr>
      <t>2</t>
    </r>
    <r>
      <rPr>
        <sz val="9"/>
        <color rgb="FF323232"/>
        <rFont val="Arial"/>
        <family val="2"/>
      </rPr>
      <t xml:space="preserve"> -</t>
    </r>
  </si>
  <si>
    <t>2 The number may not be correct because of the very small number of customers and possible errors with the customer's data</t>
  </si>
  <si>
    <t>7 Senior Energy Rebate (SER) was introduced in 2019.</t>
  </si>
  <si>
    <r>
      <t>Seniors Energy Rebate</t>
    </r>
    <r>
      <rPr>
        <vertAlign val="superscript"/>
        <sz val="9"/>
        <color rgb="FF323232"/>
        <rFont val="Arial"/>
        <family val="2"/>
      </rPr>
      <t>7</t>
    </r>
  </si>
  <si>
    <t>V4.0</t>
  </si>
  <si>
    <t>NSW Energy Social Programs</t>
  </si>
  <si>
    <t>Description of NSW Government's Energy Energy Social Programs</t>
  </si>
  <si>
    <t>The NSW Government's Energy Social Programs has the following components:
- Low Income Household Rebate
- NSW Gas Rebate
- Family Energy Rebate
- Life Support Rebate
- Medical Energy Rebate
- Energy Accounts Payment Assistance (EAPA) scheme
- Seniors Energy Rebate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</si>
</sst>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8">
    <numFmt numFmtId="5" formatCode="&quot;$&quot;#,##0;\-&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0.0%"/>
    <numFmt numFmtId="165" formatCode="_([$€-2]* #,##0.00_);_([$€-2]* \(#,##0.00\);_([$€-2]* &quot;-&quot;??_)"/>
    <numFmt numFmtId="166" formatCode="_-* #,##0.00_-;[Red]\(#,##0.00\)_-;_-* &quot;-&quot;??_-;_-@_-"/>
    <numFmt numFmtId="167" formatCode="mm/dd/yy"/>
    <numFmt numFmtId="168" formatCode="0_);[Red]\(0\)"/>
    <numFmt numFmtId="169" formatCode="_(* #,##0.0_);_(* \(#,##0.0\);_(* &quot;-&quot;?_);_(@_)"/>
    <numFmt numFmtId="170" formatCode="_(* #,##0_);_(* \(#,##0\);_(* &quot;-&quot;?_);_(@_)"/>
    <numFmt numFmtId="171" formatCode="#,##0.0_);\(#,##0.0\)"/>
    <numFmt numFmtId="172" formatCode="#,##0_ ;\-#,##0\ "/>
    <numFmt numFmtId="173" formatCode="#,##0;[Red]\(#,##0.0\)"/>
    <numFmt numFmtId="174" formatCode="#,##0_ ;[Red]\(#,##0\)\ "/>
    <numFmt numFmtId="175" formatCode="#,##0.00;\(#,##0.00\)"/>
    <numFmt numFmtId="176" formatCode="_)d\-mmm\-yy_)"/>
    <numFmt numFmtId="177" formatCode="_(#,##0.0_);\(#,##0.0\);_(&quot;-&quot;_)"/>
    <numFmt numFmtId="178" formatCode="_(###0_);\(###0\);_(###0_)"/>
    <numFmt numFmtId="179" formatCode="#,##0.0000_);[Red]\(#,##0.0000\)"/>
    <numFmt numFmtId="180" formatCode="_-* #,##0_-;[Red]\(#,##0\)_-;_-* &quot;-&quot;??_-;_-@_-"/>
    <numFmt numFmtId="181" formatCode="&quot;$&quot;#,##0"/>
    <numFmt numFmtId="182" formatCode="_-* #,##0_-;\-* #,##0_-;_-* &quot;-&quot;??_-;_-@_-"/>
    <numFmt numFmtId="183" formatCode="#,###,&quot;,000&quot;"/>
    <numFmt numFmtId="184" formatCode="&quot;$&quot;#,###,&quot;,000&quot;"/>
    <numFmt numFmtId="185" formatCode="&quot;$&quot;#,##0.00"/>
    <numFmt numFmtId="186" formatCode="_-&quot;$&quot;* #,##0_-;\-&quot;$&quot;* #,##0_-;_-&quot;$&quot;* &quot;-&quot;??_-;_-@_-"/>
  </numFmts>
  <fonts count="96">
    <font>
      <sz val="11"/>
      <color theme="1"/>
      <name val="Calibri"/>
      <family val="2"/>
      <scheme val="minor"/>
    </font>
    <font>
      <sz val="11"/>
      <color indexed="8"/>
      <name val="Calibri"/>
      <family val="2"/>
    </font>
    <font>
      <b/>
      <sz val="10"/>
      <name val="Arial"/>
      <family val="2"/>
    </font>
    <font>
      <b/>
      <sz val="9"/>
      <name val="Arial"/>
      <family val="2"/>
    </font>
    <font>
      <sz val="10"/>
      <name val="Arial"/>
      <family val="2"/>
    </font>
    <font>
      <sz val="9"/>
      <name val="Arial"/>
      <family val="2"/>
    </font>
    <font>
      <b/>
      <sz val="8"/>
      <name val="Arial"/>
      <family val="2"/>
    </font>
    <font>
      <b/>
      <vertAlign val="superscript"/>
      <sz val="9"/>
      <color indexed="9"/>
      <name val="Arial"/>
      <family val="2"/>
    </font>
    <font>
      <b/>
      <sz val="11"/>
      <color indexed="8"/>
      <name val="Calibri"/>
      <family val="2"/>
    </font>
    <font>
      <sz val="11"/>
      <name val="Calibri"/>
      <family val="2"/>
    </font>
    <font>
      <sz val="11"/>
      <color indexed="8"/>
      <name val="Calibri"/>
      <family val="2"/>
    </font>
    <font>
      <b/>
      <sz val="16"/>
      <color indexed="9"/>
      <name val="Arial"/>
      <family val="2"/>
    </font>
    <font>
      <b/>
      <sz val="12"/>
      <name val="Arial"/>
      <family val="2"/>
    </font>
    <font>
      <sz val="10"/>
      <name val="Helv"/>
      <charset val="204"/>
    </font>
    <font>
      <sz val="14"/>
      <name val="System"/>
      <family val="2"/>
    </font>
    <font>
      <sz val="8"/>
      <name val="Arial"/>
      <family val="2"/>
    </font>
    <font>
      <sz val="11"/>
      <color indexed="9"/>
      <name val="Calibri"/>
      <family val="2"/>
    </font>
    <font>
      <sz val="9"/>
      <name val="AGaramond"/>
    </font>
    <font>
      <sz val="10"/>
      <name val="Times New Roman"/>
      <family val="1"/>
    </font>
    <font>
      <sz val="11"/>
      <color indexed="20"/>
      <name val="Calibri"/>
      <family val="2"/>
    </font>
    <font>
      <sz val="10"/>
      <name val="Helvetica"/>
      <family val="2"/>
    </font>
    <font>
      <sz val="10"/>
      <color indexed="12"/>
      <name val="Helvetica"/>
      <family val="2"/>
    </font>
    <font>
      <b/>
      <sz val="11"/>
      <color indexed="52"/>
      <name val="Calibri"/>
      <family val="2"/>
    </font>
    <font>
      <b/>
      <sz val="11"/>
      <color indexed="9"/>
      <name val="Calibri"/>
      <family val="2"/>
    </font>
    <font>
      <sz val="10"/>
      <name val="MS Sans Serif"/>
      <family val="2"/>
    </font>
    <font>
      <sz val="10"/>
      <name val="Verdana"/>
      <family val="2"/>
    </font>
    <font>
      <sz val="10"/>
      <color indexed="24"/>
      <name val="Arial"/>
      <family val="2"/>
    </font>
    <font>
      <i/>
      <sz val="11"/>
      <color indexed="23"/>
      <name val="Calibri"/>
      <family val="2"/>
    </font>
    <font>
      <sz val="9"/>
      <name val="GillSans"/>
      <family val="2"/>
    </font>
    <font>
      <sz val="9"/>
      <name val="GillSans Light"/>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b/>
      <sz val="8.5"/>
      <name val="Univers 65"/>
      <family val="2"/>
    </font>
    <font>
      <u/>
      <sz val="11"/>
      <color indexed="12"/>
      <name val="Calibri"/>
      <family val="2"/>
    </font>
    <font>
      <b/>
      <sz val="10"/>
      <color indexed="56"/>
      <name val="Wingdings"/>
      <charset val="2"/>
    </font>
    <font>
      <b/>
      <u/>
      <sz val="8"/>
      <color indexed="56"/>
      <name val="Arial"/>
      <family val="2"/>
    </font>
    <font>
      <sz val="11"/>
      <color indexed="62"/>
      <name val="Calibri"/>
      <family val="2"/>
    </font>
    <font>
      <sz val="11"/>
      <color indexed="52"/>
      <name val="Calibri"/>
      <family val="2"/>
    </font>
    <font>
      <sz val="12"/>
      <color indexed="14"/>
      <name val="Arial"/>
      <family val="2"/>
    </font>
    <font>
      <sz val="11"/>
      <color indexed="60"/>
      <name val="Calibri"/>
      <family val="2"/>
    </font>
    <font>
      <sz val="8"/>
      <name val="Palatino"/>
      <family val="1"/>
    </font>
    <font>
      <b/>
      <sz val="11"/>
      <color indexed="63"/>
      <name val="Calibri"/>
      <family val="2"/>
    </font>
    <font>
      <sz val="8.5"/>
      <name val="Univers 55"/>
      <family val="2"/>
    </font>
    <font>
      <sz val="10"/>
      <color indexed="18"/>
      <name val="Times New Roman"/>
      <family val="1"/>
    </font>
    <font>
      <b/>
      <sz val="10"/>
      <name val="MS Sans Serif"/>
      <family val="2"/>
    </font>
    <font>
      <b/>
      <sz val="18"/>
      <color indexed="62"/>
      <name val="Cambria"/>
      <family val="2"/>
    </font>
    <font>
      <b/>
      <sz val="14"/>
      <name val="Arial"/>
      <family val="2"/>
    </font>
    <font>
      <sz val="9"/>
      <color indexed="21"/>
      <name val="Helvetica-Black"/>
    </font>
    <font>
      <b/>
      <sz val="9"/>
      <name val="Palatino"/>
      <family val="1"/>
    </font>
    <font>
      <sz val="7"/>
      <name val="Palatino"/>
      <family val="1"/>
    </font>
    <font>
      <sz val="12"/>
      <name val="Palatino"/>
      <family val="1"/>
    </font>
    <font>
      <sz val="11"/>
      <name val="Helvetica-Black"/>
    </font>
    <font>
      <sz val="12"/>
      <color indexed="12"/>
      <name val="Arial MT"/>
    </font>
    <font>
      <b/>
      <u/>
      <sz val="9.5"/>
      <color indexed="56"/>
      <name val="Arial"/>
      <family val="2"/>
    </font>
    <font>
      <u/>
      <sz val="8"/>
      <color indexed="56"/>
      <name val="Arial"/>
      <family val="2"/>
    </font>
    <font>
      <sz val="11"/>
      <color indexed="10"/>
      <name val="Calibri"/>
      <family val="2"/>
    </font>
    <font>
      <vertAlign val="superscript"/>
      <sz val="9"/>
      <color indexed="63"/>
      <name val="Arial"/>
      <family val="2"/>
    </font>
    <font>
      <vertAlign val="superscript"/>
      <sz val="9"/>
      <name val="Arial"/>
      <family val="2"/>
    </font>
    <font>
      <sz val="8"/>
      <name val="Calibri"/>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1"/>
      <color theme="10"/>
      <name val="Calibri"/>
      <family val="2"/>
      <scheme val="minor"/>
    </font>
    <font>
      <sz val="11"/>
      <color rgb="FF3F3F76"/>
      <name val="Calibri"/>
      <family val="2"/>
      <scheme val="minor"/>
    </font>
    <font>
      <sz val="11"/>
      <color rgb="FFFA7D00"/>
      <name val="Calibri"/>
      <family val="2"/>
      <scheme val="minor"/>
    </font>
    <font>
      <sz val="11"/>
      <color rgb="FF9C5700"/>
      <name val="Calibri"/>
      <family val="2"/>
      <scheme val="minor"/>
    </font>
    <font>
      <b/>
      <sz val="11"/>
      <color rgb="FF3F3F3F"/>
      <name val="Calibri"/>
      <family val="2"/>
      <scheme val="minor"/>
    </font>
    <font>
      <sz val="18"/>
      <color theme="3"/>
      <name val="Calibri Light"/>
      <family val="2"/>
      <scheme val="major"/>
    </font>
    <font>
      <b/>
      <sz val="11"/>
      <color theme="1"/>
      <name val="Calibri"/>
      <family val="2"/>
      <scheme val="minor"/>
    </font>
    <font>
      <sz val="11"/>
      <color rgb="FFFF0000"/>
      <name val="Calibri"/>
      <family val="2"/>
      <scheme val="minor"/>
    </font>
    <font>
      <sz val="8"/>
      <color rgb="FF323232"/>
      <name val="Arial"/>
      <family val="2"/>
    </font>
    <font>
      <sz val="9"/>
      <color theme="1"/>
      <name val="Arial"/>
      <family val="2"/>
    </font>
    <font>
      <sz val="9"/>
      <color rgb="FF323232"/>
      <name val="Arial"/>
      <family val="2"/>
    </font>
    <font>
      <sz val="8"/>
      <color theme="1"/>
      <name val="Arial"/>
      <family val="2"/>
    </font>
    <font>
      <sz val="8"/>
      <color rgb="FF000000"/>
      <name val="Arial"/>
      <family val="2"/>
    </font>
    <font>
      <b/>
      <sz val="16"/>
      <color rgb="FF002664"/>
      <name val="Arial"/>
      <family val="2"/>
    </font>
    <font>
      <sz val="10"/>
      <color theme="1"/>
      <name val="Arial"/>
      <family val="2"/>
    </font>
    <font>
      <b/>
      <sz val="16"/>
      <color rgb="FFFFFFFF"/>
      <name val="Arial"/>
      <family val="2"/>
    </font>
    <font>
      <b/>
      <sz val="9"/>
      <color rgb="FFFFFFFF"/>
      <name val="Arial"/>
      <family val="2"/>
    </font>
    <font>
      <b/>
      <sz val="13"/>
      <color rgb="FF002664"/>
      <name val="Arial"/>
      <family val="2"/>
    </font>
    <font>
      <u/>
      <sz val="10"/>
      <color theme="0"/>
      <name val="Arial"/>
      <family val="2"/>
    </font>
    <font>
      <sz val="8"/>
      <color rgb="FFFF0000"/>
      <name val="Arial"/>
      <family val="2"/>
    </font>
    <font>
      <sz val="9"/>
      <color rgb="FF000000"/>
      <name val="Arial"/>
      <family val="2"/>
    </font>
    <font>
      <b/>
      <sz val="13"/>
      <color rgb="FFFFFFFF"/>
      <name val="Arial"/>
      <family val="2"/>
    </font>
    <font>
      <b/>
      <sz val="9"/>
      <color theme="0"/>
      <name val="Arial"/>
      <family val="2"/>
    </font>
    <font>
      <vertAlign val="superscript"/>
      <sz val="9"/>
      <color rgb="FF323232"/>
      <name val="Arial"/>
      <family val="2"/>
    </font>
  </fonts>
  <fills count="73">
    <fill>
      <patternFill patternType="none"/>
    </fill>
    <fill>
      <patternFill patternType="gray125"/>
    </fill>
    <fill>
      <patternFill patternType="solid">
        <fgColor indexed="38"/>
      </patternFill>
    </fill>
    <fill>
      <patternFill patternType="solid">
        <fgColor indexed="47"/>
      </patternFill>
    </fill>
    <fill>
      <patternFill patternType="solid">
        <fgColor indexed="9"/>
      </patternFill>
    </fill>
    <fill>
      <patternFill patternType="solid">
        <fgColor indexed="26"/>
      </patternFill>
    </fill>
    <fill>
      <patternFill patternType="solid">
        <fgColor indexed="42"/>
      </patternFill>
    </fill>
    <fill>
      <patternFill patternType="solid">
        <fgColor indexed="22"/>
      </patternFill>
    </fill>
    <fill>
      <patternFill patternType="solid">
        <fgColor indexed="43"/>
      </patternFill>
    </fill>
    <fill>
      <patternFill patternType="solid">
        <fgColor indexed="49"/>
      </patternFill>
    </fill>
    <fill>
      <patternFill patternType="solid">
        <fgColor indexed="57"/>
      </patternFill>
    </fill>
    <fill>
      <patternFill patternType="solid">
        <fgColor indexed="31"/>
        <bgColor indexed="31"/>
      </patternFill>
    </fill>
    <fill>
      <patternFill patternType="solid">
        <fgColor indexed="44"/>
        <bgColor indexed="44"/>
      </patternFill>
    </fill>
    <fill>
      <patternFill patternType="solid">
        <fgColor indexed="53"/>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55"/>
      </patternFill>
    </fill>
    <fill>
      <patternFill patternType="solid">
        <fgColor indexed="42"/>
        <bgColor indexed="42"/>
      </patternFill>
    </fill>
    <fill>
      <patternFill patternType="solid">
        <fgColor indexed="54"/>
      </patternFill>
    </fill>
    <fill>
      <patternFill patternType="solid">
        <fgColor indexed="27"/>
        <bgColor indexed="27"/>
      </patternFill>
    </fill>
    <fill>
      <patternFill patternType="solid">
        <fgColor indexed="47"/>
        <bgColor indexed="47"/>
      </patternFill>
    </fill>
    <fill>
      <patternFill patternType="solid">
        <fgColor indexed="45"/>
      </patternFill>
    </fill>
    <fill>
      <patternFill patternType="solid">
        <fgColor indexed="22"/>
        <bgColor indexed="64"/>
      </patternFill>
    </fill>
    <fill>
      <patternFill patternType="solid">
        <fgColor indexed="26"/>
        <bgColor indexed="64"/>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7"/>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mediumGray">
        <fgColor indexed="22"/>
      </patternFill>
    </fill>
    <fill>
      <patternFill patternType="solid">
        <fgColor indexed="8"/>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FFFFCC"/>
        <bgColor indexed="64"/>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
      <patternFill patternType="solid">
        <fgColor theme="0" tint="-0.499984740745262"/>
        <bgColor indexed="64"/>
      </patternFill>
    </fill>
    <fill>
      <patternFill patternType="solid">
        <fgColor rgb="FF85BDDC"/>
        <bgColor indexed="64"/>
      </patternFill>
    </fill>
    <fill>
      <patternFill patternType="solid">
        <fgColor rgb="FF002664"/>
        <bgColor indexed="64"/>
      </patternFill>
    </fill>
    <fill>
      <patternFill patternType="solid">
        <fgColor theme="0"/>
        <bgColor indexed="64"/>
      </patternFill>
    </fill>
    <fill>
      <patternFill patternType="solid">
        <fgColor rgb="FF0A7CB9"/>
        <bgColor indexed="64"/>
      </patternFill>
    </fill>
    <fill>
      <patternFill patternType="solid">
        <fgColor rgb="FF2196F3"/>
        <bgColor indexed="64"/>
      </patternFill>
    </fill>
  </fills>
  <borders count="8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ashed">
        <color indexed="64"/>
      </bottom>
      <diagonal/>
    </border>
    <border>
      <left/>
      <right/>
      <top/>
      <bottom style="thick">
        <color indexed="49"/>
      </bottom>
      <diagonal/>
    </border>
    <border>
      <left/>
      <right/>
      <top/>
      <bottom style="thick">
        <color indexed="38"/>
      </bottom>
      <diagonal/>
    </border>
    <border>
      <left/>
      <right/>
      <top/>
      <bottom style="medium">
        <color indexed="3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right/>
      <top/>
      <bottom style="medium">
        <color indexed="64"/>
      </bottom>
      <diagonal/>
    </border>
    <border>
      <left/>
      <right/>
      <top/>
      <bottom style="thin">
        <color indexed="64"/>
      </bottom>
      <diagonal/>
    </border>
    <border>
      <left style="thin">
        <color indexed="64"/>
      </left>
      <right/>
      <top/>
      <bottom/>
      <diagonal/>
    </border>
    <border>
      <left/>
      <right/>
      <top style="thin">
        <color indexed="49"/>
      </top>
      <bottom style="double">
        <color indexed="49"/>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medium">
        <color indexed="64"/>
      </left>
      <right style="thin">
        <color indexed="64"/>
      </right>
      <top style="medium">
        <color indexed="64"/>
      </top>
      <bottom style="thin">
        <color theme="0" tint="-0.34998626667073579"/>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rgb="FF002664"/>
      </left>
      <right style="thin">
        <color rgb="FF002664"/>
      </right>
      <top style="thin">
        <color rgb="FF002664"/>
      </top>
      <bottom style="thin">
        <color rgb="FF002664"/>
      </bottom>
      <diagonal/>
    </border>
    <border>
      <left style="thin">
        <color theme="0"/>
      </left>
      <right style="thin">
        <color theme="0"/>
      </right>
      <top style="thin">
        <color theme="0"/>
      </top>
      <bottom/>
      <diagonal/>
    </border>
    <border>
      <left style="thin">
        <color theme="0"/>
      </left>
      <right style="thin">
        <color theme="0"/>
      </right>
      <top style="thin">
        <color rgb="FF2196F3"/>
      </top>
      <bottom/>
      <diagonal/>
    </border>
    <border>
      <left style="thin">
        <color theme="0"/>
      </left>
      <right style="thin">
        <color theme="0"/>
      </right>
      <top/>
      <bottom/>
      <diagonal/>
    </border>
    <border>
      <left/>
      <right style="thin">
        <color theme="0"/>
      </right>
      <top/>
      <bottom/>
      <diagonal/>
    </border>
    <border>
      <left style="thin">
        <color indexed="64"/>
      </left>
      <right style="thin">
        <color theme="0"/>
      </right>
      <top style="thin">
        <color indexed="64"/>
      </top>
      <bottom/>
      <diagonal/>
    </border>
    <border>
      <left/>
      <right style="thin">
        <color theme="0"/>
      </right>
      <top style="thin">
        <color indexed="64"/>
      </top>
      <bottom/>
      <diagonal/>
    </border>
    <border>
      <left style="thin">
        <color theme="0"/>
      </left>
      <right style="thin">
        <color theme="0"/>
      </right>
      <top style="thin">
        <color indexed="64"/>
      </top>
      <bottom/>
      <diagonal/>
    </border>
    <border>
      <left style="thin">
        <color rgb="FF002664"/>
      </left>
      <right style="thin">
        <color rgb="FF002664"/>
      </right>
      <top/>
      <bottom style="thin">
        <color rgb="FF002664"/>
      </bottom>
      <diagonal/>
    </border>
    <border>
      <left style="thin">
        <color theme="0"/>
      </left>
      <right style="thin">
        <color indexed="64"/>
      </right>
      <top style="thin">
        <color indexed="64"/>
      </top>
      <bottom/>
      <diagonal/>
    </border>
    <border>
      <left style="thin">
        <color rgb="FF002664"/>
      </left>
      <right style="thin">
        <color rgb="FF002664"/>
      </right>
      <top style="thin">
        <color rgb="FF002664"/>
      </top>
      <bottom style="thin">
        <color indexed="64"/>
      </bottom>
      <diagonal/>
    </border>
    <border>
      <left/>
      <right style="thin">
        <color rgb="FF002664"/>
      </right>
      <top style="thin">
        <color rgb="FF002664"/>
      </top>
      <bottom style="thin">
        <color rgb="FF002664"/>
      </bottom>
      <diagonal/>
    </border>
    <border>
      <left style="thin">
        <color rgb="FF002664"/>
      </left>
      <right/>
      <top/>
      <bottom/>
      <diagonal/>
    </border>
    <border>
      <left style="thin">
        <color theme="0"/>
      </left>
      <right style="thin">
        <color theme="0"/>
      </right>
      <top style="thin">
        <color rgb="FF2196F3"/>
      </top>
      <bottom style="thin">
        <color rgb="FF002664"/>
      </bottom>
      <diagonal/>
    </border>
    <border>
      <left/>
      <right/>
      <top/>
      <bottom style="thin">
        <color rgb="FF2196F3"/>
      </bottom>
      <diagonal/>
    </border>
    <border>
      <left style="thin">
        <color rgb="FF002664"/>
      </left>
      <right/>
      <top style="thin">
        <color rgb="FF002664"/>
      </top>
      <bottom style="thin">
        <color rgb="FF002664"/>
      </bottom>
      <diagonal/>
    </border>
    <border>
      <left style="thin">
        <color theme="0"/>
      </left>
      <right/>
      <top/>
      <bottom/>
      <diagonal/>
    </border>
    <border>
      <left style="thin">
        <color rgb="FF002664"/>
      </left>
      <right style="thin">
        <color indexed="64"/>
      </right>
      <top style="thin">
        <color rgb="FF002664"/>
      </top>
      <bottom style="thin">
        <color rgb="FF002664"/>
      </bottom>
      <diagonal/>
    </border>
    <border>
      <left/>
      <right/>
      <top style="thin">
        <color rgb="FF002664"/>
      </top>
      <bottom style="thin">
        <color rgb="FF002664"/>
      </bottom>
      <diagonal/>
    </border>
    <border>
      <left style="thin">
        <color theme="0"/>
      </left>
      <right style="thin">
        <color theme="0"/>
      </right>
      <top style="thin">
        <color theme="0"/>
      </top>
      <bottom style="thin">
        <color rgb="FF002664"/>
      </bottom>
      <diagonal/>
    </border>
    <border>
      <left style="thin">
        <color theme="0"/>
      </left>
      <right style="thin">
        <color theme="0"/>
      </right>
      <top/>
      <bottom style="thin">
        <color rgb="FF002664"/>
      </bottom>
      <diagonal/>
    </border>
    <border>
      <left/>
      <right style="thin">
        <color rgb="FF002664"/>
      </right>
      <top/>
      <bottom/>
      <diagonal/>
    </border>
    <border>
      <left/>
      <right/>
      <top style="thin">
        <color theme="0"/>
      </top>
      <bottom style="thin">
        <color theme="0"/>
      </bottom>
      <diagonal/>
    </border>
    <border>
      <left style="thin">
        <color rgb="FF2196F3"/>
      </left>
      <right style="thin">
        <color rgb="FF2196F3"/>
      </right>
      <top style="thin">
        <color rgb="FF2196F3"/>
      </top>
      <bottom/>
      <diagonal/>
    </border>
    <border>
      <left/>
      <right style="thin">
        <color rgb="FF002664"/>
      </right>
      <top style="thin">
        <color rgb="FF2196F3"/>
      </top>
      <bottom/>
      <diagonal/>
    </border>
    <border>
      <left/>
      <right style="thin">
        <color rgb="FF002664"/>
      </right>
      <top/>
      <bottom style="thin">
        <color rgb="FF002664"/>
      </bottom>
      <diagonal/>
    </border>
    <border>
      <left/>
      <right style="thin">
        <color rgb="FF002664"/>
      </right>
      <top style="thin">
        <color rgb="FF002664"/>
      </top>
      <bottom/>
      <diagonal/>
    </border>
    <border>
      <left/>
      <right style="thin">
        <color rgb="FF002664"/>
      </right>
      <top/>
      <bottom style="thin">
        <color rgb="FF2196F3"/>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right/>
      <top style="thin">
        <color rgb="FF002664"/>
      </top>
      <bottom/>
      <diagonal/>
    </border>
    <border>
      <left style="thin">
        <color indexed="64"/>
      </left>
      <right style="thin">
        <color rgb="FF002664"/>
      </right>
      <top style="thin">
        <color rgb="FF002664"/>
      </top>
      <bottom/>
      <diagonal/>
    </border>
    <border>
      <left style="thin">
        <color indexed="64"/>
      </left>
      <right style="thin">
        <color rgb="FF002664"/>
      </right>
      <top/>
      <bottom/>
      <diagonal/>
    </border>
    <border>
      <left style="thin">
        <color indexed="64"/>
      </left>
      <right style="thin">
        <color rgb="FF002664"/>
      </right>
      <top/>
      <bottom style="thin">
        <color indexed="64"/>
      </bottom>
      <diagonal/>
    </border>
    <border>
      <left style="thin">
        <color indexed="64"/>
      </left>
      <right style="thin">
        <color rgb="FF002664"/>
      </right>
      <top/>
      <bottom style="thin">
        <color rgb="FF002664"/>
      </bottom>
      <diagonal/>
    </border>
    <border>
      <left/>
      <right style="thin">
        <color theme="0"/>
      </right>
      <top style="thin">
        <color theme="0"/>
      </top>
      <bottom/>
      <diagonal/>
    </border>
    <border>
      <left style="thin">
        <color theme="0"/>
      </left>
      <right/>
      <top style="thin">
        <color rgb="FF002664"/>
      </top>
      <bottom style="thin">
        <color theme="0"/>
      </bottom>
      <diagonal/>
    </border>
    <border>
      <left/>
      <right/>
      <top style="thin">
        <color rgb="FF002664"/>
      </top>
      <bottom style="thin">
        <color theme="0"/>
      </bottom>
      <diagonal/>
    </border>
    <border>
      <left/>
      <right style="thin">
        <color rgb="FF002664"/>
      </right>
      <top style="thin">
        <color rgb="FF002664"/>
      </top>
      <bottom style="thin">
        <color theme="0"/>
      </bottom>
      <diagonal/>
    </border>
    <border>
      <left/>
      <right style="thin">
        <color theme="0"/>
      </right>
      <top/>
      <bottom style="thin">
        <color rgb="FF002664"/>
      </bottom>
      <diagonal/>
    </border>
    <border>
      <left style="thin">
        <color rgb="FF002664"/>
      </left>
      <right style="thin">
        <color rgb="FF002664"/>
      </right>
      <top style="thin">
        <color rgb="FF002664"/>
      </top>
      <bottom/>
      <diagonal/>
    </border>
    <border>
      <left style="thin">
        <color rgb="FF002664"/>
      </left>
      <right style="thin">
        <color rgb="FF002664"/>
      </right>
      <top/>
      <bottom/>
      <diagonal/>
    </border>
    <border>
      <left style="thin">
        <color rgb="FF002664"/>
      </left>
      <right style="thin">
        <color rgb="FF002664"/>
      </right>
      <top style="thin">
        <color indexed="64"/>
      </top>
      <bottom/>
      <diagonal/>
    </border>
    <border>
      <left style="thin">
        <color rgb="FF002664"/>
      </left>
      <right/>
      <top style="thin">
        <color rgb="FF002664"/>
      </top>
      <bottom/>
      <diagonal/>
    </border>
    <border>
      <left style="thin">
        <color rgb="FF002664"/>
      </left>
      <right style="thin">
        <color rgb="FF002664"/>
      </right>
      <top/>
      <bottom style="thin">
        <color indexed="64"/>
      </bottom>
      <diagonal/>
    </border>
    <border>
      <left/>
      <right style="thin">
        <color rgb="FF002664"/>
      </right>
      <top style="thin">
        <color theme="0"/>
      </top>
      <bottom style="thin">
        <color theme="0"/>
      </bottom>
      <diagonal/>
    </border>
    <border>
      <left style="thin">
        <color rgb="FF002664"/>
      </left>
      <right/>
      <top style="thin">
        <color theme="0"/>
      </top>
      <bottom style="thin">
        <color theme="0"/>
      </bottom>
      <diagonal/>
    </border>
    <border>
      <left/>
      <right/>
      <top/>
      <bottom style="thin">
        <color rgb="FF002664"/>
      </bottom>
      <diagonal/>
    </border>
    <border>
      <left style="thin">
        <color theme="0"/>
      </left>
      <right style="thin">
        <color theme="0"/>
      </right>
      <top style="thin">
        <color theme="0"/>
      </top>
      <bottom style="thin">
        <color theme="0"/>
      </bottom>
      <diagonal/>
    </border>
    <border>
      <left style="thin">
        <color indexed="64"/>
      </left>
      <right/>
      <top style="thin">
        <color indexed="64"/>
      </top>
      <bottom style="thin">
        <color indexed="64"/>
      </bottom>
      <diagonal/>
    </border>
    <border>
      <left style="thin">
        <color indexed="64"/>
      </left>
      <right/>
      <top style="thin">
        <color rgb="FF002664"/>
      </top>
      <bottom style="thin">
        <color rgb="FF002664"/>
      </bottom>
      <diagonal/>
    </border>
    <border>
      <left style="thin">
        <color indexed="64"/>
      </left>
      <right style="thin">
        <color indexed="64"/>
      </right>
      <top style="thin">
        <color indexed="64"/>
      </top>
      <bottom style="thin">
        <color indexed="64"/>
      </bottom>
      <diagonal/>
    </border>
  </borders>
  <cellStyleXfs count="328">
    <xf numFmtId="0" fontId="0" fillId="0" borderId="0"/>
    <xf numFmtId="0" fontId="4" fillId="0" borderId="0"/>
    <xf numFmtId="165" fontId="4" fillId="0" borderId="0"/>
    <xf numFmtId="0" fontId="4" fillId="0" borderId="0"/>
    <xf numFmtId="165" fontId="4" fillId="0" borderId="0"/>
    <xf numFmtId="0" fontId="13" fillId="0" borderId="0"/>
    <xf numFmtId="0" fontId="13" fillId="0" borderId="0"/>
    <xf numFmtId="0" fontId="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4" fillId="0" borderId="0"/>
    <xf numFmtId="0" fontId="4" fillId="0" borderId="0"/>
    <xf numFmtId="0" fontId="4" fillId="0" borderId="0"/>
    <xf numFmtId="166" fontId="15" fillId="0" borderId="0"/>
    <xf numFmtId="166" fontId="15" fillId="0" borderId="0"/>
    <xf numFmtId="0" fontId="61" fillId="35" borderId="0" applyNumberFormat="0" applyBorder="0" applyAlignment="0" applyProtection="0"/>
    <xf numFmtId="0" fontId="10" fillId="2" borderId="0" applyNumberFormat="0" applyBorder="0" applyAlignment="0" applyProtection="0"/>
    <xf numFmtId="0" fontId="61" fillId="36" borderId="0" applyNumberFormat="0" applyBorder="0" applyAlignment="0" applyProtection="0"/>
    <xf numFmtId="0" fontId="10" fillId="3" borderId="0" applyNumberFormat="0" applyBorder="0" applyAlignment="0" applyProtection="0"/>
    <xf numFmtId="0" fontId="61" fillId="37" borderId="0" applyNumberFormat="0" applyBorder="0" applyAlignment="0" applyProtection="0"/>
    <xf numFmtId="0" fontId="10" fillId="5" borderId="0" applyNumberFormat="0" applyBorder="0" applyAlignment="0" applyProtection="0"/>
    <xf numFmtId="0" fontId="61" fillId="38" borderId="0" applyNumberFormat="0" applyBorder="0" applyAlignment="0" applyProtection="0"/>
    <xf numFmtId="0" fontId="10" fillId="4" borderId="0" applyNumberFormat="0" applyBorder="0" applyAlignment="0" applyProtection="0"/>
    <xf numFmtId="0" fontId="61" fillId="39" borderId="0" applyNumberFormat="0" applyBorder="0" applyAlignment="0" applyProtection="0"/>
    <xf numFmtId="0" fontId="10" fillId="2" borderId="0" applyNumberFormat="0" applyBorder="0" applyAlignment="0" applyProtection="0"/>
    <xf numFmtId="0" fontId="61" fillId="40" borderId="0" applyNumberFormat="0" applyBorder="0" applyAlignment="0" applyProtection="0"/>
    <xf numFmtId="0" fontId="10" fillId="3" borderId="0" applyNumberFormat="0" applyBorder="0" applyAlignment="0" applyProtection="0"/>
    <xf numFmtId="0" fontId="61" fillId="41" borderId="0" applyNumberFormat="0" applyBorder="0" applyAlignment="0" applyProtection="0"/>
    <xf numFmtId="0" fontId="10" fillId="2" borderId="0" applyNumberFormat="0" applyBorder="0" applyAlignment="0" applyProtection="0"/>
    <xf numFmtId="0" fontId="61" fillId="42" borderId="0" applyNumberFormat="0" applyBorder="0" applyAlignment="0" applyProtection="0"/>
    <xf numFmtId="0" fontId="10" fillId="3" borderId="0" applyNumberFormat="0" applyBorder="0" applyAlignment="0" applyProtection="0"/>
    <xf numFmtId="0" fontId="61" fillId="43" borderId="0" applyNumberFormat="0" applyBorder="0" applyAlignment="0" applyProtection="0"/>
    <xf numFmtId="0" fontId="10" fillId="8" borderId="0" applyNumberFormat="0" applyBorder="0" applyAlignment="0" applyProtection="0"/>
    <xf numFmtId="0" fontId="61" fillId="44" borderId="0" applyNumberFormat="0" applyBorder="0" applyAlignment="0" applyProtection="0"/>
    <xf numFmtId="0" fontId="10" fillId="7" borderId="0" applyNumberFormat="0" applyBorder="0" applyAlignment="0" applyProtection="0"/>
    <xf numFmtId="0" fontId="61" fillId="45" borderId="0" applyNumberFormat="0" applyBorder="0" applyAlignment="0" applyProtection="0"/>
    <xf numFmtId="0" fontId="10" fillId="2" borderId="0" applyNumberFormat="0" applyBorder="0" applyAlignment="0" applyProtection="0"/>
    <xf numFmtId="0" fontId="61" fillId="46" borderId="0" applyNumberFormat="0" applyBorder="0" applyAlignment="0" applyProtection="0"/>
    <xf numFmtId="0" fontId="10" fillId="3" borderId="0" applyNumberFormat="0" applyBorder="0" applyAlignment="0" applyProtection="0"/>
    <xf numFmtId="0" fontId="61" fillId="47" borderId="0" applyNumberFormat="0" applyBorder="0" applyAlignment="0" applyProtection="0"/>
    <xf numFmtId="0" fontId="16" fillId="2" borderId="0" applyNumberFormat="0" applyBorder="0" applyAlignment="0" applyProtection="0"/>
    <xf numFmtId="0" fontId="61" fillId="48" borderId="0" applyNumberFormat="0" applyBorder="0" applyAlignment="0" applyProtection="0"/>
    <xf numFmtId="0" fontId="16" fillId="3" borderId="0" applyNumberFormat="0" applyBorder="0" applyAlignment="0" applyProtection="0"/>
    <xf numFmtId="0" fontId="61" fillId="49" borderId="0" applyNumberFormat="0" applyBorder="0" applyAlignment="0" applyProtection="0"/>
    <xf numFmtId="0" fontId="16" fillId="8" borderId="0" applyNumberFormat="0" applyBorder="0" applyAlignment="0" applyProtection="0"/>
    <xf numFmtId="0" fontId="61" fillId="50" borderId="0" applyNumberFormat="0" applyBorder="0" applyAlignment="0" applyProtection="0"/>
    <xf numFmtId="0" fontId="16" fillId="7" borderId="0" applyNumberFormat="0" applyBorder="0" applyAlignment="0" applyProtection="0"/>
    <xf numFmtId="0" fontId="61" fillId="51" borderId="0" applyNumberFormat="0" applyBorder="0" applyAlignment="0" applyProtection="0"/>
    <xf numFmtId="0" fontId="16" fillId="2" borderId="0" applyNumberFormat="0" applyBorder="0" applyAlignment="0" applyProtection="0"/>
    <xf numFmtId="0" fontId="61" fillId="52" borderId="0" applyNumberFormat="0" applyBorder="0" applyAlignment="0" applyProtection="0"/>
    <xf numFmtId="0" fontId="16" fillId="3" borderId="0" applyNumberFormat="0" applyBorder="0" applyAlignment="0" applyProtection="0"/>
    <xf numFmtId="0" fontId="62" fillId="53" borderId="0" applyNumberFormat="0" applyBorder="0" applyAlignment="0" applyProtection="0"/>
    <xf numFmtId="0" fontId="10" fillId="11" borderId="0" applyNumberFormat="0" applyBorder="0" applyAlignment="0" applyProtection="0"/>
    <xf numFmtId="0" fontId="10"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62" fillId="54"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6" fillId="16" borderId="0" applyNumberFormat="0" applyBorder="0" applyAlignment="0" applyProtection="0"/>
    <xf numFmtId="0" fontId="16" fillId="17" borderId="0" applyNumberFormat="0" applyBorder="0" applyAlignment="0" applyProtection="0"/>
    <xf numFmtId="0" fontId="62" fillId="55" borderId="0" applyNumberFormat="0" applyBorder="0" applyAlignment="0" applyProtection="0"/>
    <xf numFmtId="0" fontId="10" fillId="14" borderId="0" applyNumberFormat="0" applyBorder="0" applyAlignment="0" applyProtection="0"/>
    <xf numFmtId="0" fontId="10" fillId="19" borderId="0" applyNumberFormat="0" applyBorder="0" applyAlignment="0" applyProtection="0"/>
    <xf numFmtId="0" fontId="16" fillId="15" borderId="0" applyNumberFormat="0" applyBorder="0" applyAlignment="0" applyProtection="0"/>
    <xf numFmtId="0" fontId="16" fillId="10" borderId="0" applyNumberFormat="0" applyBorder="0" applyAlignment="0" applyProtection="0"/>
    <xf numFmtId="0" fontId="62" fillId="56" borderId="0" applyNumberFormat="0" applyBorder="0" applyAlignment="0" applyProtection="0"/>
    <xf numFmtId="0" fontId="10" fillId="11" borderId="0" applyNumberFormat="0" applyBorder="0" applyAlignment="0" applyProtection="0"/>
    <xf numFmtId="0" fontId="10" fillId="15" borderId="0" applyNumberFormat="0" applyBorder="0" applyAlignment="0" applyProtection="0"/>
    <xf numFmtId="0" fontId="16" fillId="15" borderId="0" applyNumberFormat="0" applyBorder="0" applyAlignment="0" applyProtection="0"/>
    <xf numFmtId="0" fontId="16" fillId="20" borderId="0" applyNumberFormat="0" applyBorder="0" applyAlignment="0" applyProtection="0"/>
    <xf numFmtId="0" fontId="62" fillId="57" borderId="0" applyNumberFormat="0" applyBorder="0" applyAlignment="0" applyProtection="0"/>
    <xf numFmtId="0" fontId="10" fillId="21" borderId="0" applyNumberFormat="0" applyBorder="0" applyAlignment="0" applyProtection="0"/>
    <xf numFmtId="0" fontId="10" fillId="11" borderId="0" applyNumberFormat="0" applyBorder="0" applyAlignment="0" applyProtection="0"/>
    <xf numFmtId="0" fontId="16" fillId="12" borderId="0" applyNumberFormat="0" applyBorder="0" applyAlignment="0" applyProtection="0"/>
    <xf numFmtId="0" fontId="16" fillId="9" borderId="0" applyNumberFormat="0" applyBorder="0" applyAlignment="0" applyProtection="0"/>
    <xf numFmtId="0" fontId="62" fillId="58" borderId="0" applyNumberFormat="0" applyBorder="0" applyAlignment="0" applyProtection="0"/>
    <xf numFmtId="0" fontId="10" fillId="14" borderId="0" applyNumberFormat="0" applyBorder="0" applyAlignment="0" applyProtection="0"/>
    <xf numFmtId="0" fontId="10" fillId="22" borderId="0" applyNumberFormat="0" applyBorder="0" applyAlignment="0" applyProtection="0"/>
    <xf numFmtId="0" fontId="16" fillId="22" borderId="0" applyNumberFormat="0" applyBorder="0" applyAlignment="0" applyProtection="0"/>
    <xf numFmtId="0" fontId="16" fillId="13" borderId="0" applyNumberFormat="0" applyBorder="0" applyAlignment="0" applyProtection="0"/>
    <xf numFmtId="0" fontId="17" fillId="0" borderId="0"/>
    <xf numFmtId="42" fontId="18" fillId="0" borderId="0" applyFont="0" applyFill="0" applyBorder="0" applyAlignment="0" applyProtection="0"/>
    <xf numFmtId="0" fontId="63" fillId="59" borderId="0" applyNumberFormat="0" applyBorder="0" applyAlignment="0" applyProtection="0"/>
    <xf numFmtId="0" fontId="19" fillId="23" borderId="0" applyNumberFormat="0" applyBorder="0" applyAlignment="0" applyProtection="0"/>
    <xf numFmtId="0" fontId="20" fillId="0" borderId="0" applyNumberFormat="0" applyFill="0" applyBorder="0" applyAlignment="0"/>
    <xf numFmtId="41" fontId="4" fillId="24" borderId="0" applyNumberFormat="0" applyFont="0" applyBorder="0" applyAlignment="0">
      <alignment horizontal="right"/>
    </xf>
    <xf numFmtId="41" fontId="4" fillId="24" borderId="0" applyNumberFormat="0" applyFont="0" applyBorder="0" applyAlignment="0">
      <alignment horizontal="right"/>
    </xf>
    <xf numFmtId="0" fontId="21" fillId="0" borderId="0" applyNumberFormat="0" applyFill="0" applyBorder="0" applyAlignment="0">
      <protection locked="0"/>
    </xf>
    <xf numFmtId="0" fontId="64" fillId="60" borderId="20" applyNumberFormat="0" applyAlignment="0" applyProtection="0"/>
    <xf numFmtId="0" fontId="22" fillId="4" borderId="1" applyNumberFormat="0" applyAlignment="0" applyProtection="0"/>
    <xf numFmtId="0" fontId="65" fillId="61" borderId="21" applyNumberFormat="0" applyAlignment="0" applyProtection="0"/>
    <xf numFmtId="0" fontId="23" fillId="18" borderId="2" applyNumberFormat="0" applyAlignment="0" applyProtection="0"/>
    <xf numFmtId="43" fontId="61" fillId="0" borderId="0" applyFont="0" applyFill="0" applyBorder="0" applyAlignment="0" applyProtection="0"/>
    <xf numFmtId="41" fontId="4" fillId="0" borderId="0" applyFont="0" applyFill="0" applyBorder="0" applyAlignment="0" applyProtection="0"/>
    <xf numFmtId="0" fontId="24" fillId="0" borderId="0" applyFont="0" applyFill="0" applyBorder="0" applyAlignment="0" applyProtection="0"/>
    <xf numFmtId="0" fontId="4" fillId="0" borderId="0" applyFont="0" applyFill="0" applyBorder="0" applyAlignment="0" applyProtection="0"/>
    <xf numFmtId="0" fontId="4"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61" fillId="0" borderId="0" applyFont="0" applyFill="0" applyBorder="0" applyAlignment="0" applyProtection="0"/>
    <xf numFmtId="43" fontId="4" fillId="0" borderId="0" applyFont="0" applyFill="0" applyBorder="0" applyAlignment="0" applyProtection="0"/>
    <xf numFmtId="43" fontId="10"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3"/>
    <xf numFmtId="0" fontId="4" fillId="0" borderId="0" applyFont="0" applyFill="0" applyBorder="0" applyAlignment="0" applyProtection="0"/>
    <xf numFmtId="0" fontId="4" fillId="0" borderId="0" applyFont="0" applyFill="0" applyBorder="0" applyAlignment="0" applyProtection="0"/>
    <xf numFmtId="43" fontId="25" fillId="0" borderId="0" applyFont="0" applyFill="0" applyBorder="0" applyAlignment="0" applyProtection="0"/>
    <xf numFmtId="43" fontId="4" fillId="0" borderId="3"/>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1" fillId="0" borderId="0" applyFont="0" applyFill="0" applyBorder="0" applyAlignment="0" applyProtection="0"/>
    <xf numFmtId="3" fontId="26" fillId="0" borderId="0" applyFont="0" applyFill="0" applyBorder="0" applyAlignment="0" applyProtection="0"/>
    <xf numFmtId="44" fontId="61"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4" fontId="4" fillId="0" borderId="0" applyFont="0" applyFill="0" applyBorder="0" applyAlignment="0" applyProtection="0"/>
    <xf numFmtId="42" fontId="4" fillId="0" borderId="0" applyFont="0" applyFill="0" applyBorder="0" applyAlignment="0" applyProtection="0"/>
    <xf numFmtId="167" fontId="4" fillId="0" borderId="0" applyFont="0" applyFill="0" applyBorder="0" applyAlignment="0" applyProtection="0"/>
    <xf numFmtId="167" fontId="4" fillId="0" borderId="0" applyFont="0" applyFill="0" applyBorder="0" applyAlignment="0" applyProtection="0"/>
    <xf numFmtId="180" fontId="66" fillId="62" borderId="22" applyBorder="0">
      <alignment horizontal="right"/>
      <protection locked="0"/>
    </xf>
    <xf numFmtId="0" fontId="8" fillId="26" borderId="0" applyNumberFormat="0" applyBorder="0" applyAlignment="0" applyProtection="0"/>
    <xf numFmtId="0" fontId="8" fillId="27" borderId="0" applyNumberFormat="0" applyBorder="0" applyAlignment="0" applyProtection="0"/>
    <xf numFmtId="0" fontId="8" fillId="28" borderId="0" applyNumberFormat="0" applyBorder="0" applyAlignment="0" applyProtection="0"/>
    <xf numFmtId="165" fontId="10" fillId="0" borderId="0" applyFont="0" applyFill="0" applyBorder="0" applyAlignment="0" applyProtection="0"/>
    <xf numFmtId="0" fontId="67" fillId="0" borderId="0" applyNumberFormat="0" applyFill="0" applyBorder="0" applyAlignment="0" applyProtection="0"/>
    <xf numFmtId="0" fontId="27" fillId="0" borderId="0" applyNumberForma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28" fillId="0" borderId="0"/>
    <xf numFmtId="0" fontId="29" fillId="0" borderId="0"/>
    <xf numFmtId="0" fontId="68" fillId="63" borderId="0" applyNumberFormat="0" applyBorder="0" applyAlignment="0" applyProtection="0"/>
    <xf numFmtId="0" fontId="30" fillId="6" borderId="0" applyNumberFormat="0" applyBorder="0" applyAlignment="0" applyProtection="0"/>
    <xf numFmtId="0" fontId="69" fillId="0" borderId="23" applyNumberFormat="0" applyFill="0" applyAlignment="0" applyProtection="0"/>
    <xf numFmtId="0" fontId="2" fillId="0" borderId="0" applyFill="0" applyBorder="0">
      <alignment vertical="center"/>
    </xf>
    <xf numFmtId="0" fontId="31" fillId="0" borderId="4" applyNumberFormat="0" applyFill="0" applyAlignment="0" applyProtection="0"/>
    <xf numFmtId="0" fontId="2" fillId="0" borderId="0" applyFill="0" applyBorder="0">
      <alignment vertical="center"/>
    </xf>
    <xf numFmtId="0" fontId="70" fillId="0" borderId="24" applyNumberFormat="0" applyFill="0" applyAlignment="0" applyProtection="0"/>
    <xf numFmtId="0" fontId="3" fillId="0" borderId="0" applyFill="0" applyBorder="0">
      <alignment vertical="center"/>
    </xf>
    <xf numFmtId="0" fontId="32" fillId="0" borderId="5" applyNumberFormat="0" applyFill="0" applyAlignment="0" applyProtection="0"/>
    <xf numFmtId="0" fontId="3" fillId="0" borderId="0" applyFill="0" applyBorder="0">
      <alignment vertical="center"/>
    </xf>
    <xf numFmtId="0" fontId="71" fillId="0" borderId="25"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33" fillId="0" borderId="6" applyNumberFormat="0" applyFill="0" applyAlignment="0" applyProtection="0"/>
    <xf numFmtId="0" fontId="6" fillId="0" borderId="0" applyFill="0" applyBorder="0">
      <alignment vertical="center"/>
    </xf>
    <xf numFmtId="0" fontId="33" fillId="0" borderId="6" applyNumberFormat="0" applyFill="0" applyAlignment="0" applyProtection="0"/>
    <xf numFmtId="0" fontId="6" fillId="0" borderId="0" applyFill="0" applyBorder="0">
      <alignment vertical="center"/>
    </xf>
    <xf numFmtId="0" fontId="71" fillId="0" borderId="0" applyNumberFormat="0" applyFill="0" applyBorder="0" applyAlignment="0" applyProtection="0"/>
    <xf numFmtId="0" fontId="15" fillId="0" borderId="0" applyFill="0" applyBorder="0">
      <alignment vertical="center"/>
    </xf>
    <xf numFmtId="0" fontId="33" fillId="0" borderId="0" applyNumberFormat="0" applyFill="0" applyBorder="0" applyAlignment="0" applyProtection="0"/>
    <xf numFmtId="0" fontId="15" fillId="0" borderId="0" applyFill="0" applyBorder="0">
      <alignment vertical="center"/>
    </xf>
    <xf numFmtId="164" fontId="34" fillId="0" borderId="0"/>
    <xf numFmtId="0" fontId="72" fillId="0" borderId="0" applyNumberFormat="0" applyFill="0" applyBorder="0" applyAlignment="0" applyProtection="0"/>
    <xf numFmtId="0" fontId="35" fillId="0" borderId="0" applyNumberFormat="0" applyFill="0" applyBorder="0" applyAlignment="0" applyProtection="0">
      <alignment vertical="top"/>
      <protection locked="0"/>
    </xf>
    <xf numFmtId="0" fontId="36" fillId="0" borderId="0" applyFill="0" applyBorder="0">
      <alignment horizontal="center" vertical="center"/>
      <protection locked="0"/>
    </xf>
    <xf numFmtId="0" fontId="37" fillId="0" borderId="0" applyFill="0" applyBorder="0">
      <alignment horizontal="left" vertical="center"/>
      <protection locked="0"/>
    </xf>
    <xf numFmtId="169" fontId="4" fillId="25" borderId="0" applyFont="0" applyBorder="0">
      <alignment horizontal="right"/>
    </xf>
    <xf numFmtId="0" fontId="73" fillId="64" borderId="20" applyNumberFormat="0" applyAlignment="0" applyProtection="0"/>
    <xf numFmtId="0" fontId="38" fillId="3" borderId="1" applyNumberFormat="0" applyAlignment="0" applyProtection="0"/>
    <xf numFmtId="41" fontId="4" fillId="29" borderId="0" applyFont="0" applyBorder="0" applyAlignment="0">
      <alignment horizontal="right"/>
      <protection locked="0"/>
    </xf>
    <xf numFmtId="41" fontId="4" fillId="29" borderId="0" applyFont="0" applyBorder="0" applyAlignment="0">
      <alignment horizontal="right"/>
      <protection locked="0"/>
    </xf>
    <xf numFmtId="41" fontId="4" fillId="30" borderId="0" applyFont="0" applyBorder="0" applyAlignment="0">
      <alignment horizontal="right"/>
      <protection locked="0"/>
    </xf>
    <xf numFmtId="170" fontId="4" fillId="31" borderId="0" applyFont="0" applyBorder="0">
      <alignment horizontal="right"/>
      <protection locked="0"/>
    </xf>
    <xf numFmtId="170" fontId="4" fillId="31" borderId="0" applyFont="0" applyBorder="0">
      <alignment horizontal="right"/>
      <protection locked="0"/>
    </xf>
    <xf numFmtId="41" fontId="4" fillId="25" borderId="0" applyFont="0" applyBorder="0">
      <alignment horizontal="right"/>
      <protection locked="0"/>
    </xf>
    <xf numFmtId="41" fontId="4" fillId="25" borderId="0" applyFont="0" applyBorder="0">
      <alignment horizontal="right"/>
      <protection locked="0"/>
    </xf>
    <xf numFmtId="0" fontId="15" fillId="24" borderId="0"/>
    <xf numFmtId="0" fontId="74" fillId="0" borderId="26" applyNumberFormat="0" applyFill="0" applyAlignment="0" applyProtection="0"/>
    <xf numFmtId="0" fontId="39" fillId="0" borderId="7" applyNumberFormat="0" applyFill="0" applyAlignment="0" applyProtection="0"/>
    <xf numFmtId="171" fontId="40" fillId="0" borderId="0"/>
    <xf numFmtId="0" fontId="12" fillId="0" borderId="0" applyFill="0" applyBorder="0">
      <alignment horizontal="left" vertical="center"/>
    </xf>
    <xf numFmtId="0" fontId="75" fillId="65" borderId="0" applyNumberFormat="0" applyBorder="0" applyAlignment="0" applyProtection="0"/>
    <xf numFmtId="0" fontId="41" fillId="8" borderId="0" applyNumberFormat="0" applyBorder="0" applyAlignment="0" applyProtection="0"/>
    <xf numFmtId="172" fontId="42" fillId="0" borderId="0"/>
    <xf numFmtId="0" fontId="4" fillId="0" borderId="0" applyFill="0"/>
    <xf numFmtId="0" fontId="4" fillId="0" borderId="0"/>
    <xf numFmtId="0" fontId="4" fillId="0" borderId="0"/>
    <xf numFmtId="0" fontId="4" fillId="0" borderId="0"/>
    <xf numFmtId="0" fontId="4" fillId="0" borderId="0"/>
    <xf numFmtId="0" fontId="4" fillId="0" borderId="0"/>
    <xf numFmtId="0" fontId="4" fillId="0" borderId="0"/>
    <xf numFmtId="0" fontId="9" fillId="0" borderId="0"/>
    <xf numFmtId="0" fontId="10" fillId="0" borderId="0"/>
    <xf numFmtId="0" fontId="4" fillId="0" borderId="0"/>
    <xf numFmtId="0" fontId="4" fillId="0" borderId="0"/>
    <xf numFmtId="0" fontId="4" fillId="0" borderId="0"/>
    <xf numFmtId="0" fontId="4" fillId="0" borderId="0"/>
    <xf numFmtId="0" fontId="4" fillId="0" borderId="0"/>
    <xf numFmtId="0" fontId="4" fillId="32" borderId="0"/>
    <xf numFmtId="0" fontId="9" fillId="0" borderId="0"/>
    <xf numFmtId="0" fontId="9" fillId="0" borderId="0"/>
    <xf numFmtId="0" fontId="9" fillId="0" borderId="0"/>
    <xf numFmtId="0" fontId="9"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1" fillId="0" borderId="0"/>
    <xf numFmtId="0" fontId="4" fillId="0" borderId="0"/>
    <xf numFmtId="0" fontId="4" fillId="0" borderId="0"/>
    <xf numFmtId="0" fontId="4" fillId="0" borderId="0"/>
    <xf numFmtId="0" fontId="4" fillId="0" borderId="0"/>
    <xf numFmtId="0" fontId="10" fillId="0" borderId="0"/>
    <xf numFmtId="0" fontId="4" fillId="0" borderId="0"/>
    <xf numFmtId="0" fontId="18" fillId="0" borderId="0"/>
    <xf numFmtId="0" fontId="4" fillId="32" borderId="0"/>
    <xf numFmtId="0" fontId="4" fillId="0" borderId="0"/>
    <xf numFmtId="0" fontId="61" fillId="0" borderId="0"/>
    <xf numFmtId="0" fontId="4" fillId="0" borderId="0"/>
    <xf numFmtId="0" fontId="4" fillId="0" borderId="0"/>
    <xf numFmtId="0" fontId="61" fillId="66" borderId="27" applyNumberFormat="0" applyFont="0" applyAlignment="0" applyProtection="0"/>
    <xf numFmtId="0" fontId="4" fillId="5" borderId="8" applyNumberFormat="0" applyFont="0" applyAlignment="0" applyProtection="0"/>
    <xf numFmtId="0" fontId="76" fillId="60" borderId="28" applyNumberFormat="0" applyAlignment="0" applyProtection="0"/>
    <xf numFmtId="0" fontId="43" fillId="4" borderId="9" applyNumberFormat="0" applyAlignment="0" applyProtection="0"/>
    <xf numFmtId="9" fontId="61" fillId="0" borderId="0" applyFont="0" applyFill="0" applyBorder="0" applyAlignment="0" applyProtection="0"/>
    <xf numFmtId="173" fontId="4" fillId="0" borderId="0" applyFill="0" applyBorder="0"/>
    <xf numFmtId="173" fontId="4" fillId="0" borderId="0" applyFill="0" applyBorder="0"/>
    <xf numFmtId="173" fontId="4" fillId="0" borderId="0" applyFill="0" applyBorder="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164" fontId="44" fillId="0" borderId="0"/>
    <xf numFmtId="0" fontId="6" fillId="0" borderId="0" applyFill="0" applyBorder="0">
      <alignment vertical="center"/>
    </xf>
    <xf numFmtId="0" fontId="24" fillId="0" borderId="0" applyNumberFormat="0" applyFont="0" applyFill="0" applyBorder="0" applyAlignment="0" applyProtection="0">
      <alignment horizontal="left"/>
    </xf>
    <xf numFmtId="15" fontId="24" fillId="0" borderId="0" applyFont="0" applyFill="0" applyBorder="0" applyAlignment="0" applyProtection="0"/>
    <xf numFmtId="4" fontId="24" fillId="0" borderId="0" applyFont="0" applyFill="0" applyBorder="0" applyAlignment="0" applyProtection="0"/>
    <xf numFmtId="174" fontId="45" fillId="0" borderId="10"/>
    <xf numFmtId="0" fontId="46" fillId="0" borderId="11">
      <alignment horizontal="center"/>
    </xf>
    <xf numFmtId="0" fontId="46" fillId="0" borderId="11">
      <alignment horizontal="center"/>
    </xf>
    <xf numFmtId="0" fontId="46" fillId="0" borderId="11">
      <alignment horizontal="center"/>
    </xf>
    <xf numFmtId="3" fontId="24" fillId="0" borderId="0" applyFont="0" applyFill="0" applyBorder="0" applyAlignment="0" applyProtection="0"/>
    <xf numFmtId="0" fontId="24" fillId="33" borderId="0" applyNumberFormat="0" applyFont="0" applyBorder="0" applyAlignment="0" applyProtection="0"/>
    <xf numFmtId="175" fontId="4" fillId="0" borderId="0"/>
    <xf numFmtId="175" fontId="4" fillId="0" borderId="0"/>
    <xf numFmtId="175" fontId="4" fillId="0" borderId="0"/>
    <xf numFmtId="176" fontId="15" fillId="0" borderId="0" applyFill="0" applyBorder="0">
      <alignment horizontal="right" vertical="center"/>
    </xf>
    <xf numFmtId="177" fontId="15" fillId="0" borderId="0" applyFill="0" applyBorder="0">
      <alignment horizontal="right" vertical="center"/>
    </xf>
    <xf numFmtId="178" fontId="15" fillId="0" borderId="0" applyFill="0" applyBorder="0">
      <alignment horizontal="right" vertical="center"/>
    </xf>
    <xf numFmtId="0" fontId="11" fillId="67" borderId="0">
      <alignment horizontal="left" vertical="center"/>
      <protection locked="0"/>
    </xf>
    <xf numFmtId="0" fontId="4" fillId="5" borderId="0" applyNumberFormat="0" applyFont="0" applyBorder="0" applyAlignment="0" applyProtection="0"/>
    <xf numFmtId="0" fontId="4" fillId="5" borderId="0" applyNumberFormat="0" applyFont="0" applyBorder="0" applyAlignment="0" applyProtection="0"/>
    <xf numFmtId="0" fontId="4" fillId="4" borderId="0" applyNumberFormat="0" applyFont="0" applyBorder="0" applyAlignment="0" applyProtection="0"/>
    <xf numFmtId="0" fontId="4" fillId="4" borderId="0" applyNumberFormat="0" applyFont="0" applyBorder="0" applyAlignment="0" applyProtection="0"/>
    <xf numFmtId="0" fontId="4" fillId="7" borderId="0" applyNumberFormat="0" applyFont="0" applyBorder="0" applyAlignment="0" applyProtection="0"/>
    <xf numFmtId="0" fontId="4" fillId="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7" borderId="0" applyNumberFormat="0" applyFont="0" applyBorder="0" applyAlignment="0" applyProtection="0"/>
    <xf numFmtId="0" fontId="4" fillId="7" borderId="0" applyNumberFormat="0" applyFont="0" applyBorder="0" applyAlignment="0" applyProtection="0"/>
    <xf numFmtId="0" fontId="4" fillId="0" borderId="0" applyNumberFormat="0" applyFont="0" applyFill="0" applyBorder="0" applyAlignment="0" applyProtection="0"/>
    <xf numFmtId="0" fontId="4" fillId="0" borderId="0" applyNumberFormat="0" applyFont="0" applyFill="0" applyBorder="0" applyAlignment="0" applyProtection="0"/>
    <xf numFmtId="0" fontId="4" fillId="0" borderId="0" applyNumberFormat="0" applyFont="0" applyBorder="0" applyAlignment="0" applyProtection="0"/>
    <xf numFmtId="0" fontId="4" fillId="0" borderId="0" applyNumberFormat="0" applyFont="0" applyBorder="0" applyAlignment="0" applyProtection="0"/>
    <xf numFmtId="0" fontId="47" fillId="0" borderId="0" applyNumberFormat="0" applyFill="0" applyBorder="0" applyAlignment="0" applyProtection="0"/>
    <xf numFmtId="0" fontId="4" fillId="0" borderId="0"/>
    <xf numFmtId="0" fontId="4" fillId="0" borderId="0"/>
    <xf numFmtId="0" fontId="4" fillId="0" borderId="0"/>
    <xf numFmtId="0" fontId="12" fillId="0" borderId="0"/>
    <xf numFmtId="0" fontId="48" fillId="0" borderId="0"/>
    <xf numFmtId="15" fontId="4" fillId="0" borderId="0"/>
    <xf numFmtId="15" fontId="4" fillId="0" borderId="0"/>
    <xf numFmtId="15" fontId="4" fillId="0" borderId="0"/>
    <xf numFmtId="10" fontId="4" fillId="0" borderId="0"/>
    <xf numFmtId="10" fontId="4" fillId="0" borderId="0"/>
    <xf numFmtId="10" fontId="4" fillId="0" borderId="0"/>
    <xf numFmtId="0" fontId="49" fillId="34" borderId="12" applyBorder="0" applyProtection="0">
      <alignment horizontal="centerContinuous" vertical="center"/>
    </xf>
    <xf numFmtId="0" fontId="50" fillId="0" borderId="0" applyBorder="0" applyProtection="0">
      <alignment vertical="center"/>
    </xf>
    <xf numFmtId="0" fontId="51" fillId="0" borderId="0">
      <alignment horizontal="left"/>
    </xf>
    <xf numFmtId="0" fontId="51" fillId="0" borderId="13" applyFill="0" applyBorder="0" applyProtection="0">
      <alignment horizontal="left" vertical="top"/>
    </xf>
    <xf numFmtId="49" fontId="4" fillId="0" borderId="0" applyFont="0" applyFill="0" applyBorder="0" applyAlignment="0" applyProtection="0"/>
    <xf numFmtId="0" fontId="52" fillId="0" borderId="0"/>
    <xf numFmtId="49" fontId="4" fillId="0" borderId="0" applyFont="0" applyFill="0" applyBorder="0" applyAlignment="0" applyProtection="0"/>
    <xf numFmtId="0" fontId="53" fillId="0" borderId="0"/>
    <xf numFmtId="0" fontId="53" fillId="0" borderId="0"/>
    <xf numFmtId="0" fontId="52" fillId="0" borderId="0"/>
    <xf numFmtId="171" fontId="54" fillId="0" borderId="0"/>
    <xf numFmtId="0" fontId="77" fillId="0" borderId="0" applyNumberFormat="0" applyFill="0" applyBorder="0" applyAlignment="0" applyProtection="0"/>
    <xf numFmtId="0" fontId="47" fillId="0" borderId="0" applyNumberFormat="0" applyFill="0" applyBorder="0" applyAlignment="0" applyProtection="0"/>
    <xf numFmtId="0" fontId="55" fillId="0" borderId="0" applyFill="0" applyBorder="0">
      <alignment horizontal="left" vertical="center"/>
      <protection locked="0"/>
    </xf>
    <xf numFmtId="0" fontId="52" fillId="0" borderId="0"/>
    <xf numFmtId="0" fontId="56" fillId="0" borderId="0" applyFill="0" applyBorder="0">
      <alignment horizontal="left" vertical="center"/>
      <protection locked="0"/>
    </xf>
    <xf numFmtId="0" fontId="78" fillId="0" borderId="29" applyNumberFormat="0" applyFill="0" applyAlignment="0" applyProtection="0"/>
    <xf numFmtId="0" fontId="8" fillId="0" borderId="14" applyNumberFormat="0" applyFill="0" applyAlignment="0" applyProtection="0"/>
    <xf numFmtId="0" fontId="79" fillId="0" borderId="0" applyNumberFormat="0" applyFill="0" applyBorder="0" applyAlignment="0" applyProtection="0"/>
    <xf numFmtId="0" fontId="57" fillId="0" borderId="0" applyNumberFormat="0" applyFill="0" applyBorder="0" applyAlignment="0" applyProtection="0"/>
    <xf numFmtId="179" fontId="4" fillId="0" borderId="12" applyBorder="0" applyProtection="0">
      <alignment horizontal="right"/>
    </xf>
    <xf numFmtId="179" fontId="4" fillId="0" borderId="12" applyBorder="0" applyProtection="0">
      <alignment horizontal="right"/>
    </xf>
    <xf numFmtId="179" fontId="4" fillId="0" borderId="12" applyBorder="0" applyProtection="0">
      <alignment horizontal="right"/>
    </xf>
  </cellStyleXfs>
  <cellXfs count="314">
    <xf numFmtId="0" fontId="0" fillId="0" borderId="0" xfId="0"/>
    <xf numFmtId="0" fontId="80" fillId="0" borderId="0" xfId="0" applyFont="1" applyAlignment="1">
      <alignment vertical="center"/>
    </xf>
    <xf numFmtId="0" fontId="81" fillId="0" borderId="0" xfId="212" applyFont="1"/>
    <xf numFmtId="0" fontId="4" fillId="0" borderId="0" xfId="212"/>
    <xf numFmtId="0" fontId="81" fillId="0" borderId="0" xfId="212" applyFont="1" applyBorder="1"/>
    <xf numFmtId="0" fontId="5" fillId="0" borderId="0" xfId="0" applyFont="1" applyFill="1" applyBorder="1"/>
    <xf numFmtId="0" fontId="82" fillId="0" borderId="0" xfId="0" applyFont="1" applyFill="1" applyBorder="1" applyAlignment="1">
      <alignment vertical="center" wrapText="1"/>
    </xf>
    <xf numFmtId="14" fontId="4" fillId="0" borderId="0" xfId="212" applyNumberFormat="1" applyFont="1" applyFill="1" applyBorder="1" applyAlignment="1">
      <alignment horizontal="left" vertical="center" wrapText="1"/>
    </xf>
    <xf numFmtId="0" fontId="81" fillId="0" borderId="0" xfId="212" applyFont="1" applyFill="1"/>
    <xf numFmtId="0" fontId="4" fillId="0" borderId="0" xfId="212" applyFill="1"/>
    <xf numFmtId="0" fontId="83" fillId="0" borderId="0" xfId="0" applyFont="1"/>
    <xf numFmtId="49" fontId="80" fillId="0" borderId="0" xfId="0" applyNumberFormat="1" applyFont="1" applyAlignment="1">
      <alignment vertical="center"/>
    </xf>
    <xf numFmtId="49" fontId="83" fillId="0" borderId="0" xfId="0" applyNumberFormat="1" applyFont="1"/>
    <xf numFmtId="182" fontId="0" fillId="0" borderId="0" xfId="0" applyNumberFormat="1"/>
    <xf numFmtId="9" fontId="61" fillId="0" borderId="0" xfId="251" applyFont="1"/>
    <xf numFmtId="183" fontId="0" fillId="0" borderId="0" xfId="0" applyNumberFormat="1"/>
    <xf numFmtId="0" fontId="81" fillId="0" borderId="0" xfId="212" applyFont="1" applyAlignment="1">
      <alignment wrapText="1"/>
    </xf>
    <xf numFmtId="1" fontId="0" fillId="0" borderId="0" xfId="0" applyNumberFormat="1"/>
    <xf numFmtId="0" fontId="10" fillId="0" borderId="0" xfId="0" applyNumberFormat="1" applyFont="1" applyFill="1" applyBorder="1" applyAlignment="1" applyProtection="1"/>
    <xf numFmtId="0" fontId="0" fillId="0" borderId="0" xfId="0" applyAlignment="1">
      <alignment horizontal="center" vertical="center"/>
    </xf>
    <xf numFmtId="0" fontId="5" fillId="0" borderId="0" xfId="0" applyFont="1" applyFill="1" applyBorder="1" applyAlignment="1">
      <alignment vertical="top"/>
    </xf>
    <xf numFmtId="49" fontId="15" fillId="0" borderId="0" xfId="0" applyNumberFormat="1" applyFont="1"/>
    <xf numFmtId="49" fontId="84" fillId="0" borderId="0" xfId="0" applyNumberFormat="1" applyFont="1" applyAlignment="1">
      <alignment vertical="center"/>
    </xf>
    <xf numFmtId="49" fontId="84" fillId="0" borderId="0" xfId="0" applyNumberFormat="1" applyFont="1"/>
    <xf numFmtId="0" fontId="84" fillId="0" borderId="0" xfId="0" applyFont="1" applyAlignment="1">
      <alignment vertical="center"/>
    </xf>
    <xf numFmtId="0" fontId="85" fillId="0" borderId="0" xfId="0" applyFont="1" applyAlignment="1">
      <alignment vertical="center"/>
    </xf>
    <xf numFmtId="0" fontId="82" fillId="68" borderId="30" xfId="0" applyFont="1" applyFill="1" applyBorder="1" applyAlignment="1">
      <alignment vertical="center" wrapText="1"/>
    </xf>
    <xf numFmtId="0" fontId="82" fillId="0" borderId="30" xfId="0" applyFont="1" applyBorder="1" applyAlignment="1">
      <alignment vertical="center" wrapText="1"/>
    </xf>
    <xf numFmtId="49" fontId="82" fillId="0" borderId="30" xfId="0" applyNumberFormat="1" applyFont="1" applyBorder="1" applyAlignment="1">
      <alignment horizontal="left" vertical="center" wrapText="1"/>
    </xf>
    <xf numFmtId="0" fontId="5" fillId="0" borderId="30" xfId="212" applyFont="1" applyBorder="1" applyAlignment="1">
      <alignment vertical="top" wrapText="1"/>
    </xf>
    <xf numFmtId="0" fontId="81" fillId="0" borderId="30" xfId="212" applyFont="1" applyBorder="1" applyAlignment="1">
      <alignment vertical="center" wrapText="1"/>
    </xf>
    <xf numFmtId="14" fontId="5" fillId="32" borderId="30" xfId="212" applyNumberFormat="1" applyFont="1" applyFill="1" applyBorder="1" applyAlignment="1">
      <alignment horizontal="left" vertical="center" wrapText="1"/>
    </xf>
    <xf numFmtId="0" fontId="5" fillId="0" borderId="30" xfId="0" applyFont="1" applyBorder="1" applyAlignment="1">
      <alignment vertical="center" wrapText="1"/>
    </xf>
    <xf numFmtId="0" fontId="86" fillId="0" borderId="30" xfId="212" applyFont="1" applyBorder="1" applyAlignment="1">
      <alignment vertical="top" wrapText="1"/>
    </xf>
    <xf numFmtId="0" fontId="87" fillId="69" borderId="30" xfId="0" applyFont="1" applyFill="1" applyBorder="1" applyAlignment="1">
      <alignment vertical="top" wrapText="1"/>
    </xf>
    <xf numFmtId="0" fontId="82" fillId="68" borderId="30" xfId="0" applyFont="1" applyFill="1" applyBorder="1" applyAlignment="1">
      <alignment vertical="top" wrapText="1"/>
    </xf>
    <xf numFmtId="0" fontId="88" fillId="69" borderId="31" xfId="0" applyFont="1" applyFill="1" applyBorder="1" applyAlignment="1">
      <alignment horizontal="left" vertical="center" wrapText="1"/>
    </xf>
    <xf numFmtId="0" fontId="4" fillId="0" borderId="0" xfId="212" applyFont="1"/>
    <xf numFmtId="0" fontId="82" fillId="0" borderId="30" xfId="0" applyFont="1" applyBorder="1" applyAlignment="1">
      <alignment vertical="top" wrapText="1"/>
    </xf>
    <xf numFmtId="0" fontId="88" fillId="69" borderId="32" xfId="0" applyFont="1" applyFill="1" applyBorder="1" applyAlignment="1">
      <alignment horizontal="center" vertical="center" wrapText="1"/>
    </xf>
    <xf numFmtId="0" fontId="88" fillId="69" borderId="33" xfId="0" applyFont="1" applyFill="1" applyBorder="1" applyAlignment="1">
      <alignment horizontal="center" vertical="center" wrapText="1"/>
    </xf>
    <xf numFmtId="3" fontId="0" fillId="0" borderId="0" xfId="0" applyNumberFormat="1" applyAlignment="1">
      <alignment horizontal="center" vertical="center"/>
    </xf>
    <xf numFmtId="0" fontId="82" fillId="68" borderId="30" xfId="0" applyFont="1" applyFill="1" applyBorder="1" applyAlignment="1">
      <alignment horizontal="left" vertical="center" wrapText="1"/>
    </xf>
    <xf numFmtId="0" fontId="82" fillId="0" borderId="30" xfId="0" applyFont="1" applyBorder="1" applyAlignment="1">
      <alignment horizontal="left" vertical="center" wrapText="1"/>
    </xf>
    <xf numFmtId="0" fontId="88" fillId="69" borderId="34" xfId="0" applyFont="1" applyFill="1" applyBorder="1" applyAlignment="1">
      <alignment vertical="center" wrapText="1"/>
    </xf>
    <xf numFmtId="0" fontId="82" fillId="0" borderId="30" xfId="0" applyFont="1" applyFill="1" applyBorder="1" applyAlignment="1">
      <alignment horizontal="left" vertical="center" wrapText="1"/>
    </xf>
    <xf numFmtId="0" fontId="88" fillId="69" borderId="35" xfId="0" applyFont="1" applyFill="1" applyBorder="1" applyAlignment="1">
      <alignment horizontal="left" vertical="center" wrapText="1"/>
    </xf>
    <xf numFmtId="0" fontId="88" fillId="69" borderId="36" xfId="0" applyFont="1" applyFill="1" applyBorder="1" applyAlignment="1">
      <alignment vertical="center" wrapText="1"/>
    </xf>
    <xf numFmtId="0" fontId="88" fillId="69" borderId="37" xfId="0" applyFont="1" applyFill="1" applyBorder="1" applyAlignment="1">
      <alignment horizontal="center" vertical="center" wrapText="1"/>
    </xf>
    <xf numFmtId="3" fontId="82" fillId="0" borderId="30" xfId="0" applyNumberFormat="1" applyFont="1" applyBorder="1" applyAlignment="1">
      <alignment horizontal="right" vertical="center" wrapText="1"/>
    </xf>
    <xf numFmtId="3" fontId="82" fillId="68" borderId="30" xfId="0" applyNumberFormat="1" applyFont="1" applyFill="1" applyBorder="1" applyAlignment="1">
      <alignment horizontal="right" vertical="center" wrapText="1"/>
    </xf>
    <xf numFmtId="184" fontId="82" fillId="0" borderId="30" xfId="0" applyNumberFormat="1" applyFont="1" applyBorder="1" applyAlignment="1">
      <alignment horizontal="right" vertical="center" wrapText="1"/>
    </xf>
    <xf numFmtId="184" fontId="82" fillId="68" borderId="30" xfId="0" applyNumberFormat="1" applyFont="1" applyFill="1" applyBorder="1" applyAlignment="1">
      <alignment horizontal="right" vertical="center" wrapText="1"/>
    </xf>
    <xf numFmtId="0" fontId="82" fillId="0" borderId="38" xfId="0" applyFont="1" applyBorder="1" applyAlignment="1">
      <alignment vertical="center" wrapText="1"/>
    </xf>
    <xf numFmtId="3" fontId="82" fillId="68" borderId="30" xfId="0" applyNumberFormat="1" applyFont="1" applyFill="1" applyBorder="1" applyAlignment="1">
      <alignment horizontal="right" vertical="center" wrapText="1" indent="1"/>
    </xf>
    <xf numFmtId="181" fontId="82" fillId="68" borderId="30" xfId="0" applyNumberFormat="1" applyFont="1" applyFill="1" applyBorder="1" applyAlignment="1">
      <alignment horizontal="right" vertical="center" wrapText="1" indent="1"/>
    </xf>
    <xf numFmtId="181" fontId="82" fillId="0" borderId="30" xfId="0" applyNumberFormat="1" applyFont="1" applyFill="1" applyBorder="1" applyAlignment="1">
      <alignment horizontal="right" vertical="center" wrapText="1" indent="1"/>
    </xf>
    <xf numFmtId="183" fontId="82" fillId="68" borderId="30" xfId="0" applyNumberFormat="1" applyFont="1" applyFill="1" applyBorder="1" applyAlignment="1">
      <alignment horizontal="right" vertical="center" wrapText="1" indent="1"/>
    </xf>
    <xf numFmtId="164" fontId="82" fillId="68" borderId="30" xfId="0" applyNumberFormat="1" applyFont="1" applyFill="1" applyBorder="1" applyAlignment="1">
      <alignment horizontal="right" vertical="center" wrapText="1" indent="1"/>
    </xf>
    <xf numFmtId="9" fontId="82" fillId="68" borderId="30" xfId="0" applyNumberFormat="1" applyFont="1" applyFill="1" applyBorder="1" applyAlignment="1">
      <alignment horizontal="right" vertical="center" wrapText="1" indent="1"/>
    </xf>
    <xf numFmtId="184" fontId="82" fillId="68" borderId="30" xfId="0" applyNumberFormat="1" applyFont="1" applyFill="1" applyBorder="1" applyAlignment="1">
      <alignment horizontal="right" vertical="center" wrapText="1" indent="1"/>
    </xf>
    <xf numFmtId="183" fontId="82" fillId="0" borderId="30" xfId="0" applyNumberFormat="1" applyFont="1" applyBorder="1" applyAlignment="1">
      <alignment horizontal="right" vertical="center" wrapText="1" indent="1"/>
    </xf>
    <xf numFmtId="184" fontId="82" fillId="0" borderId="30" xfId="0" applyNumberFormat="1" applyFont="1" applyBorder="1" applyAlignment="1">
      <alignment horizontal="right" vertical="center" wrapText="1" indent="1"/>
    </xf>
    <xf numFmtId="9" fontId="82" fillId="0" borderId="30" xfId="0" applyNumberFormat="1" applyFont="1" applyBorder="1" applyAlignment="1">
      <alignment horizontal="right" vertical="center" wrapText="1" indent="1"/>
    </xf>
    <xf numFmtId="0" fontId="62" fillId="0" borderId="0" xfId="0" applyFont="1"/>
    <xf numFmtId="0" fontId="86" fillId="0" borderId="0" xfId="0" applyFont="1"/>
    <xf numFmtId="3" fontId="82" fillId="0" borderId="30" xfId="0" applyNumberFormat="1" applyFont="1" applyBorder="1" applyAlignment="1">
      <alignment horizontal="right" vertical="center" wrapText="1" indent="1"/>
    </xf>
    <xf numFmtId="164" fontId="82" fillId="0" borderId="30" xfId="0" applyNumberFormat="1" applyFont="1" applyBorder="1" applyAlignment="1">
      <alignment horizontal="right" vertical="center" wrapText="1" indent="1"/>
    </xf>
    <xf numFmtId="181" fontId="0" fillId="0" borderId="0" xfId="0" applyNumberFormat="1"/>
    <xf numFmtId="0" fontId="88" fillId="69" borderId="39" xfId="0" applyFont="1" applyFill="1" applyBorder="1" applyAlignment="1">
      <alignment horizontal="center" vertical="center" wrapText="1"/>
    </xf>
    <xf numFmtId="181" fontId="82" fillId="0" borderId="30" xfId="0" applyNumberFormat="1" applyFont="1" applyBorder="1" applyAlignment="1">
      <alignment horizontal="right" vertical="center" wrapText="1" indent="1"/>
    </xf>
    <xf numFmtId="0" fontId="82" fillId="0" borderId="40" xfId="0" applyFont="1" applyBorder="1" applyAlignment="1">
      <alignment horizontal="left" vertical="center" wrapText="1"/>
    </xf>
    <xf numFmtId="181" fontId="82" fillId="0" borderId="40" xfId="0" applyNumberFormat="1" applyFont="1" applyBorder="1" applyAlignment="1">
      <alignment horizontal="right" vertical="center" wrapText="1" indent="1"/>
    </xf>
    <xf numFmtId="1" fontId="0" fillId="0" borderId="0" xfId="0" applyNumberFormat="1" applyAlignment="1">
      <alignment horizontal="center" vertical="center"/>
    </xf>
    <xf numFmtId="0" fontId="82" fillId="0" borderId="0" xfId="0" applyFont="1" applyAlignment="1">
      <alignment vertical="center" wrapText="1"/>
    </xf>
    <xf numFmtId="3" fontId="82" fillId="0" borderId="0" xfId="0" applyNumberFormat="1" applyFont="1" applyAlignment="1">
      <alignment horizontal="center" vertical="center" wrapText="1"/>
    </xf>
    <xf numFmtId="184" fontId="82" fillId="0" borderId="0" xfId="0" applyNumberFormat="1" applyFont="1" applyAlignment="1">
      <alignment horizontal="center" vertical="center" wrapText="1"/>
    </xf>
    <xf numFmtId="183" fontId="82" fillId="68" borderId="41" xfId="0" applyNumberFormat="1" applyFont="1" applyFill="1" applyBorder="1" applyAlignment="1">
      <alignment horizontal="right" vertical="center" wrapText="1" indent="1"/>
    </xf>
    <xf numFmtId="184" fontId="82" fillId="68" borderId="41" xfId="0" applyNumberFormat="1" applyFont="1" applyFill="1" applyBorder="1" applyAlignment="1">
      <alignment horizontal="right" vertical="center" wrapText="1" indent="1"/>
    </xf>
    <xf numFmtId="9" fontId="82" fillId="68" borderId="41" xfId="0" applyNumberFormat="1" applyFont="1" applyFill="1" applyBorder="1" applyAlignment="1">
      <alignment horizontal="right" vertical="center" wrapText="1" indent="1"/>
    </xf>
    <xf numFmtId="183" fontId="82" fillId="0" borderId="41" xfId="0" applyNumberFormat="1" applyFont="1" applyBorder="1" applyAlignment="1">
      <alignment horizontal="right" vertical="center" wrapText="1" indent="1"/>
    </xf>
    <xf numFmtId="184" fontId="82" fillId="0" borderId="41" xfId="0" applyNumberFormat="1" applyFont="1" applyBorder="1" applyAlignment="1">
      <alignment horizontal="right" vertical="center" wrapText="1" indent="1"/>
    </xf>
    <xf numFmtId="9" fontId="82" fillId="0" borderId="41" xfId="0" applyNumberFormat="1" applyFont="1" applyBorder="1" applyAlignment="1">
      <alignment horizontal="right" vertical="center" wrapText="1" indent="1"/>
    </xf>
    <xf numFmtId="0" fontId="0" fillId="0" borderId="42" xfId="0" applyBorder="1"/>
    <xf numFmtId="0" fontId="82" fillId="0" borderId="41" xfId="0" applyFont="1" applyBorder="1" applyAlignment="1">
      <alignment horizontal="left" vertical="center" wrapText="1"/>
    </xf>
    <xf numFmtId="0" fontId="82" fillId="70" borderId="30" xfId="0" applyFont="1" applyFill="1" applyBorder="1" applyAlignment="1">
      <alignment horizontal="left" vertical="center" wrapText="1"/>
    </xf>
    <xf numFmtId="0" fontId="89" fillId="0" borderId="0" xfId="0" applyFont="1" applyAlignment="1">
      <alignment vertical="center"/>
    </xf>
    <xf numFmtId="0" fontId="88" fillId="69" borderId="43" xfId="0" applyFont="1" applyFill="1" applyBorder="1" applyAlignment="1">
      <alignment horizontal="center" vertical="center" wrapText="1"/>
    </xf>
    <xf numFmtId="0" fontId="0" fillId="0" borderId="44" xfId="0" applyBorder="1"/>
    <xf numFmtId="0" fontId="82" fillId="68" borderId="45" xfId="0" applyFont="1" applyFill="1" applyBorder="1" applyAlignment="1">
      <alignment horizontal="left" vertical="center" wrapText="1"/>
    </xf>
    <xf numFmtId="0" fontId="0" fillId="0" borderId="46" xfId="0" applyBorder="1"/>
    <xf numFmtId="5" fontId="82" fillId="68" borderId="30" xfId="0" applyNumberFormat="1" applyFont="1" applyFill="1" applyBorder="1" applyAlignment="1">
      <alignment horizontal="right" vertical="center" wrapText="1" indent="1"/>
    </xf>
    <xf numFmtId="0" fontId="82" fillId="0" borderId="30" xfId="0" applyFont="1" applyBorder="1" applyAlignment="1">
      <alignment horizontal="right" vertical="center" wrapText="1" indent="1"/>
    </xf>
    <xf numFmtId="5" fontId="82" fillId="0" borderId="30" xfId="139" applyNumberFormat="1" applyFont="1" applyBorder="1" applyAlignment="1">
      <alignment horizontal="right" vertical="center" wrapText="1" indent="1"/>
    </xf>
    <xf numFmtId="0" fontId="88" fillId="69" borderId="31" xfId="0" applyFont="1" applyFill="1" applyBorder="1" applyAlignment="1">
      <alignment horizontal="center" vertical="center" wrapText="1"/>
    </xf>
    <xf numFmtId="0" fontId="82" fillId="68" borderId="41" xfId="0" applyFont="1" applyFill="1" applyBorder="1" applyAlignment="1">
      <alignment horizontal="left" vertical="center" wrapText="1"/>
    </xf>
    <xf numFmtId="0" fontId="82" fillId="70" borderId="41" xfId="0" applyFont="1" applyFill="1" applyBorder="1" applyAlignment="1">
      <alignment horizontal="left" vertical="center" wrapText="1"/>
    </xf>
    <xf numFmtId="0" fontId="88" fillId="71" borderId="31" xfId="0" applyFont="1" applyFill="1" applyBorder="1" applyAlignment="1">
      <alignment horizontal="center" vertical="center" wrapText="1"/>
    </xf>
    <xf numFmtId="0" fontId="81" fillId="0" borderId="15" xfId="0" applyFont="1" applyBorder="1" applyAlignment="1">
      <alignment vertical="center"/>
    </xf>
    <xf numFmtId="0" fontId="82" fillId="68" borderId="47" xfId="0" applyFont="1" applyFill="1" applyBorder="1" applyAlignment="1" applyProtection="1">
      <alignment vertical="center" wrapText="1"/>
    </xf>
    <xf numFmtId="1" fontId="82" fillId="68" borderId="30" xfId="0" applyNumberFormat="1" applyFont="1" applyFill="1" applyBorder="1" applyAlignment="1">
      <alignment horizontal="right" vertical="center" wrapText="1" indent="1"/>
    </xf>
    <xf numFmtId="0" fontId="72" fillId="0" borderId="0" xfId="184"/>
    <xf numFmtId="3" fontId="82" fillId="70" borderId="30" xfId="0" applyNumberFormat="1" applyFont="1" applyFill="1" applyBorder="1" applyAlignment="1">
      <alignment horizontal="right" vertical="center" wrapText="1" indent="1"/>
    </xf>
    <xf numFmtId="185" fontId="82" fillId="68" borderId="30" xfId="0" applyNumberFormat="1" applyFont="1" applyFill="1" applyBorder="1" applyAlignment="1">
      <alignment horizontal="right" vertical="center" wrapText="1" indent="1"/>
    </xf>
    <xf numFmtId="185" fontId="82" fillId="0" borderId="30" xfId="0" applyNumberFormat="1" applyFont="1" applyFill="1" applyBorder="1" applyAlignment="1">
      <alignment horizontal="right" vertical="center" wrapText="1" indent="1"/>
    </xf>
    <xf numFmtId="3" fontId="81" fillId="0" borderId="16" xfId="0" applyNumberFormat="1" applyFont="1" applyBorder="1" applyAlignment="1">
      <alignment vertical="center"/>
    </xf>
    <xf numFmtId="3" fontId="82" fillId="68" borderId="48" xfId="0" applyNumberFormat="1" applyFont="1" applyFill="1" applyBorder="1" applyAlignment="1" applyProtection="1">
      <alignment vertical="center" wrapText="1"/>
    </xf>
    <xf numFmtId="3" fontId="0" fillId="0" borderId="0" xfId="0" applyNumberFormat="1"/>
    <xf numFmtId="0" fontId="90" fillId="0" borderId="0" xfId="184" applyFont="1"/>
    <xf numFmtId="3" fontId="82" fillId="68" borderId="48" xfId="0" applyNumberFormat="1" applyFont="1" applyFill="1" applyBorder="1" applyAlignment="1" applyProtection="1">
      <alignment horizontal="right" vertical="center" wrapText="1"/>
    </xf>
    <xf numFmtId="3" fontId="81" fillId="0" borderId="16" xfId="0" applyNumberFormat="1" applyFont="1" applyBorder="1" applyAlignment="1">
      <alignment horizontal="right" vertical="center"/>
    </xf>
    <xf numFmtId="183" fontId="82" fillId="68" borderId="45" xfId="0" applyNumberFormat="1" applyFont="1" applyFill="1" applyBorder="1" applyAlignment="1">
      <alignment horizontal="right" vertical="center" wrapText="1" indent="1"/>
    </xf>
    <xf numFmtId="3" fontId="82" fillId="68" borderId="45" xfId="0" applyNumberFormat="1" applyFont="1" applyFill="1" applyBorder="1" applyAlignment="1">
      <alignment horizontal="right" vertical="center" wrapText="1" indent="1"/>
    </xf>
    <xf numFmtId="164" fontId="82" fillId="68" borderId="45" xfId="0" applyNumberFormat="1" applyFont="1" applyFill="1" applyBorder="1" applyAlignment="1">
      <alignment horizontal="right" vertical="center" wrapText="1" indent="1"/>
    </xf>
    <xf numFmtId="0" fontId="88" fillId="69" borderId="49" xfId="0" applyFont="1" applyFill="1" applyBorder="1" applyAlignment="1">
      <alignment horizontal="center" vertical="center" wrapText="1"/>
    </xf>
    <xf numFmtId="0" fontId="88" fillId="69" borderId="50" xfId="0" applyFont="1" applyFill="1" applyBorder="1" applyAlignment="1">
      <alignment horizontal="center" vertical="center" wrapText="1"/>
    </xf>
    <xf numFmtId="3" fontId="81" fillId="0" borderId="30" xfId="0" applyNumberFormat="1" applyFont="1" applyBorder="1" applyAlignment="1">
      <alignment vertical="center"/>
    </xf>
    <xf numFmtId="3" fontId="82" fillId="68" borderId="30" xfId="0" applyNumberFormat="1" applyFont="1" applyFill="1" applyBorder="1" applyAlignment="1" applyProtection="1">
      <alignment vertical="center" wrapText="1"/>
    </xf>
    <xf numFmtId="0" fontId="81" fillId="0" borderId="17" xfId="0" applyFont="1" applyBorder="1" applyAlignment="1">
      <alignment vertical="center"/>
    </xf>
    <xf numFmtId="0" fontId="82" fillId="68" borderId="45" xfId="0" applyFont="1" applyFill="1" applyBorder="1" applyAlignment="1" applyProtection="1">
      <alignment vertical="center" wrapText="1"/>
    </xf>
    <xf numFmtId="3" fontId="82" fillId="68" borderId="30" xfId="0" applyNumberFormat="1" applyFont="1" applyFill="1" applyBorder="1" applyAlignment="1" applyProtection="1">
      <alignment horizontal="right" vertical="center" wrapText="1"/>
    </xf>
    <xf numFmtId="3" fontId="81" fillId="0" borderId="30" xfId="0" applyNumberFormat="1" applyFont="1" applyBorder="1" applyAlignment="1">
      <alignment horizontal="right" vertical="center"/>
    </xf>
    <xf numFmtId="181" fontId="82" fillId="70" borderId="30" xfId="0" applyNumberFormat="1" applyFont="1" applyFill="1" applyBorder="1" applyAlignment="1">
      <alignment horizontal="right" vertical="center" wrapText="1" indent="1"/>
    </xf>
    <xf numFmtId="3" fontId="81" fillId="68" borderId="30" xfId="0" applyNumberFormat="1" applyFont="1" applyFill="1" applyBorder="1" applyAlignment="1" applyProtection="1">
      <alignment vertical="center" wrapText="1"/>
    </xf>
    <xf numFmtId="3" fontId="81" fillId="68" borderId="30" xfId="0" applyNumberFormat="1" applyFont="1" applyFill="1" applyBorder="1" applyAlignment="1" applyProtection="1">
      <alignment horizontal="right" vertical="center" wrapText="1"/>
    </xf>
    <xf numFmtId="181" fontId="81" fillId="68" borderId="30" xfId="0" applyNumberFormat="1" applyFont="1" applyFill="1" applyBorder="1" applyAlignment="1">
      <alignment horizontal="right" vertical="center" wrapText="1" indent="1"/>
    </xf>
    <xf numFmtId="3" fontId="81" fillId="68" borderId="30" xfId="0" applyNumberFormat="1" applyFont="1" applyFill="1" applyBorder="1" applyAlignment="1">
      <alignment horizontal="right" vertical="center" wrapText="1" indent="1"/>
    </xf>
    <xf numFmtId="185" fontId="81" fillId="68" borderId="30" xfId="0" applyNumberFormat="1" applyFont="1" applyFill="1" applyBorder="1" applyAlignment="1">
      <alignment horizontal="right" vertical="center" wrapText="1" indent="1"/>
    </xf>
    <xf numFmtId="181" fontId="81" fillId="70" borderId="30" xfId="0" applyNumberFormat="1" applyFont="1" applyFill="1" applyBorder="1" applyAlignment="1">
      <alignment horizontal="right" vertical="center" wrapText="1" indent="1"/>
    </xf>
    <xf numFmtId="181" fontId="81" fillId="0" borderId="30" xfId="0" applyNumberFormat="1" applyFont="1" applyFill="1" applyBorder="1" applyAlignment="1">
      <alignment horizontal="right" vertical="center" wrapText="1" indent="1"/>
    </xf>
    <xf numFmtId="3" fontId="81" fillId="70" borderId="30" xfId="0" applyNumberFormat="1" applyFont="1" applyFill="1" applyBorder="1" applyAlignment="1">
      <alignment horizontal="right" vertical="center" wrapText="1" indent="1"/>
    </xf>
    <xf numFmtId="185" fontId="81" fillId="70" borderId="30" xfId="0" applyNumberFormat="1" applyFont="1" applyFill="1" applyBorder="1" applyAlignment="1">
      <alignment horizontal="right" vertical="center" wrapText="1" indent="1"/>
    </xf>
    <xf numFmtId="185" fontId="81" fillId="0" borderId="30" xfId="0" applyNumberFormat="1" applyFont="1" applyFill="1" applyBorder="1" applyAlignment="1">
      <alignment horizontal="right" vertical="center" wrapText="1" indent="1"/>
    </xf>
    <xf numFmtId="0" fontId="81" fillId="68" borderId="30" xfId="0" applyFont="1" applyFill="1" applyBorder="1" applyAlignment="1">
      <alignment horizontal="left" vertical="center" wrapText="1"/>
    </xf>
    <xf numFmtId="0" fontId="81" fillId="70" borderId="41" xfId="0" applyFont="1" applyFill="1" applyBorder="1" applyAlignment="1">
      <alignment horizontal="left" vertical="center" wrapText="1"/>
    </xf>
    <xf numFmtId="0" fontId="81" fillId="0" borderId="41" xfId="0" applyFont="1" applyBorder="1" applyAlignment="1">
      <alignment horizontal="left" vertical="center" wrapText="1"/>
    </xf>
    <xf numFmtId="0" fontId="79" fillId="0" borderId="0" xfId="0" applyFont="1"/>
    <xf numFmtId="49" fontId="91" fillId="0" borderId="0" xfId="0" applyNumberFormat="1" applyFont="1"/>
    <xf numFmtId="0" fontId="91" fillId="0" borderId="0" xfId="0" applyFont="1" applyAlignment="1">
      <alignment vertical="center"/>
    </xf>
    <xf numFmtId="0" fontId="92" fillId="0" borderId="30" xfId="0" applyFont="1" applyBorder="1" applyAlignment="1">
      <alignment vertical="center" wrapText="1"/>
    </xf>
    <xf numFmtId="0" fontId="82" fillId="0" borderId="30" xfId="0" applyFont="1" applyBorder="1" applyAlignment="1">
      <alignment vertical="top" wrapText="1"/>
    </xf>
    <xf numFmtId="0" fontId="81" fillId="0" borderId="30" xfId="0" applyFont="1" applyBorder="1" applyAlignment="1">
      <alignment vertical="top" wrapText="1"/>
    </xf>
    <xf numFmtId="0" fontId="82" fillId="68" borderId="51" xfId="0" applyFont="1" applyFill="1" applyBorder="1" applyAlignment="1">
      <alignment horizontal="center" vertical="center" wrapText="1"/>
    </xf>
    <xf numFmtId="0" fontId="88" fillId="69" borderId="52" xfId="0" applyFont="1" applyFill="1" applyBorder="1" applyAlignment="1">
      <alignment horizontal="center" vertical="center" wrapText="1"/>
    </xf>
    <xf numFmtId="0" fontId="88" fillId="69" borderId="30" xfId="0" applyFont="1" applyFill="1" applyBorder="1" applyAlignment="1">
      <alignment horizontal="center" vertical="center" wrapText="1"/>
    </xf>
    <xf numFmtId="183" fontId="82" fillId="68" borderId="30" xfId="107" applyNumberFormat="1" applyFont="1" applyFill="1" applyBorder="1" applyAlignment="1">
      <alignment horizontal="center" vertical="center" wrapText="1"/>
    </xf>
    <xf numFmtId="183" fontId="82" fillId="0" borderId="30" xfId="107" applyNumberFormat="1" applyFont="1" applyFill="1" applyBorder="1" applyAlignment="1">
      <alignment horizontal="center" vertical="center" wrapText="1"/>
    </xf>
    <xf numFmtId="9" fontId="61" fillId="0" borderId="0" xfId="251" applyFont="1"/>
    <xf numFmtId="183" fontId="82" fillId="68" borderId="30" xfId="0" applyNumberFormat="1" applyFont="1" applyFill="1" applyBorder="1" applyAlignment="1">
      <alignment vertical="center" wrapText="1"/>
    </xf>
    <xf numFmtId="183" fontId="82" fillId="68" borderId="30" xfId="107" applyNumberFormat="1" applyFont="1" applyFill="1" applyBorder="1" applyAlignment="1">
      <alignment vertical="center" wrapText="1"/>
    </xf>
    <xf numFmtId="184" fontId="82" fillId="68" borderId="30" xfId="0" applyNumberFormat="1" applyFont="1" applyFill="1" applyBorder="1" applyAlignment="1">
      <alignment vertical="center" wrapText="1"/>
    </xf>
    <xf numFmtId="9" fontId="82" fillId="68" borderId="41" xfId="0" applyNumberFormat="1" applyFont="1" applyFill="1" applyBorder="1" applyAlignment="1">
      <alignment vertical="center" wrapText="1"/>
    </xf>
    <xf numFmtId="9" fontId="82" fillId="68" borderId="30" xfId="0" applyNumberFormat="1" applyFont="1" applyFill="1" applyBorder="1" applyAlignment="1">
      <alignment vertical="center" wrapText="1"/>
    </xf>
    <xf numFmtId="9" fontId="82" fillId="68" borderId="30" xfId="251" applyFont="1" applyFill="1" applyBorder="1" applyAlignment="1">
      <alignment vertical="center" wrapText="1"/>
    </xf>
    <xf numFmtId="183" fontId="82" fillId="68" borderId="41" xfId="0" applyNumberFormat="1" applyFont="1" applyFill="1" applyBorder="1" applyAlignment="1">
      <alignment vertical="center" wrapText="1"/>
    </xf>
    <xf numFmtId="183" fontId="82" fillId="70" borderId="41" xfId="0" applyNumberFormat="1" applyFont="1" applyFill="1" applyBorder="1" applyAlignment="1">
      <alignment vertical="center" wrapText="1"/>
    </xf>
    <xf numFmtId="183" fontId="82" fillId="0" borderId="30" xfId="0" applyNumberFormat="1" applyFont="1" applyBorder="1" applyAlignment="1">
      <alignment vertical="center" wrapText="1"/>
    </xf>
    <xf numFmtId="183" fontId="82" fillId="0" borderId="30" xfId="107" applyNumberFormat="1" applyFont="1" applyFill="1" applyBorder="1" applyAlignment="1">
      <alignment vertical="center" wrapText="1"/>
    </xf>
    <xf numFmtId="184" fontId="82" fillId="0" borderId="41" xfId="0" applyNumberFormat="1" applyFont="1" applyBorder="1" applyAlignment="1">
      <alignment vertical="center" wrapText="1"/>
    </xf>
    <xf numFmtId="184" fontId="82" fillId="0" borderId="30" xfId="0" applyNumberFormat="1" applyFont="1" applyBorder="1" applyAlignment="1">
      <alignment vertical="center" wrapText="1"/>
    </xf>
    <xf numFmtId="9" fontId="82" fillId="0" borderId="30" xfId="0" applyNumberFormat="1" applyFont="1" applyBorder="1" applyAlignment="1">
      <alignment vertical="center" wrapText="1"/>
    </xf>
    <xf numFmtId="9" fontId="82" fillId="0" borderId="30" xfId="251" applyFont="1" applyBorder="1" applyAlignment="1">
      <alignment vertical="center" wrapText="1"/>
    </xf>
    <xf numFmtId="9" fontId="82" fillId="0" borderId="30" xfId="251" applyFont="1" applyFill="1" applyBorder="1" applyAlignment="1">
      <alignment vertical="center" wrapText="1"/>
    </xf>
    <xf numFmtId="181" fontId="82" fillId="68" borderId="30" xfId="0" applyNumberFormat="1" applyFont="1" applyFill="1" applyBorder="1" applyAlignment="1">
      <alignment horizontal="center" vertical="center" wrapText="1"/>
    </xf>
    <xf numFmtId="3" fontId="82" fillId="68" borderId="30" xfId="0" applyNumberFormat="1" applyFont="1" applyFill="1" applyBorder="1" applyAlignment="1">
      <alignment horizontal="center" vertical="center" wrapText="1"/>
    </xf>
    <xf numFmtId="164" fontId="82" fillId="68" borderId="30" xfId="0" applyNumberFormat="1" applyFont="1" applyFill="1" applyBorder="1" applyAlignment="1">
      <alignment horizontal="center" vertical="center" wrapText="1"/>
    </xf>
    <xf numFmtId="183" fontId="82" fillId="0" borderId="45" xfId="0" applyNumberFormat="1" applyFont="1" applyBorder="1" applyAlignment="1">
      <alignment horizontal="right" vertical="center" wrapText="1" indent="1"/>
    </xf>
    <xf numFmtId="181" fontId="82" fillId="0" borderId="30" xfId="0" applyNumberFormat="1" applyFont="1" applyBorder="1" applyAlignment="1">
      <alignment horizontal="center" vertical="center" wrapText="1"/>
    </xf>
    <xf numFmtId="3" fontId="82" fillId="0" borderId="45" xfId="0" applyNumberFormat="1" applyFont="1" applyBorder="1" applyAlignment="1">
      <alignment horizontal="right" vertical="center" wrapText="1" indent="1"/>
    </xf>
    <xf numFmtId="3" fontId="82" fillId="0" borderId="30" xfId="0" applyNumberFormat="1" applyFont="1" applyBorder="1" applyAlignment="1">
      <alignment horizontal="center" vertical="center" wrapText="1"/>
    </xf>
    <xf numFmtId="164" fontId="82" fillId="0" borderId="30" xfId="0" applyNumberFormat="1" applyFont="1" applyBorder="1" applyAlignment="1">
      <alignment horizontal="center" vertical="center" wrapText="1"/>
    </xf>
    <xf numFmtId="164" fontId="82" fillId="0" borderId="45" xfId="0" applyNumberFormat="1" applyFont="1" applyBorder="1" applyAlignment="1">
      <alignment horizontal="right" vertical="center" wrapText="1" indent="1"/>
    </xf>
    <xf numFmtId="0" fontId="1" fillId="0" borderId="0" xfId="0" applyFont="1"/>
    <xf numFmtId="1" fontId="82" fillId="0" borderId="30" xfId="107" applyNumberFormat="1" applyFont="1" applyFill="1" applyBorder="1" applyAlignment="1">
      <alignment horizontal="center" vertical="center" wrapText="1"/>
    </xf>
    <xf numFmtId="0" fontId="82" fillId="68" borderId="30" xfId="0" applyFont="1" applyFill="1" applyBorder="1" applyAlignment="1">
      <alignment horizontal="right" vertical="center" wrapText="1" indent="1"/>
    </xf>
    <xf numFmtId="1" fontId="82" fillId="68" borderId="30" xfId="107" applyNumberFormat="1" applyFont="1" applyFill="1" applyBorder="1" applyAlignment="1">
      <alignment horizontal="center" vertical="center" wrapText="1"/>
    </xf>
    <xf numFmtId="5" fontId="82" fillId="0" borderId="30" xfId="0" applyNumberFormat="1" applyFont="1" applyBorder="1" applyAlignment="1">
      <alignment horizontal="right" vertical="center" wrapText="1" indent="1"/>
    </xf>
    <xf numFmtId="181" fontId="82" fillId="68" borderId="30" xfId="251" applyNumberFormat="1" applyFont="1" applyFill="1" applyBorder="1" applyAlignment="1">
      <alignment horizontal="center" vertical="center" wrapText="1"/>
    </xf>
    <xf numFmtId="3" fontId="82" fillId="70" borderId="30" xfId="0" applyNumberFormat="1" applyFont="1" applyFill="1" applyBorder="1" applyAlignment="1">
      <alignment horizontal="center" vertical="center" wrapText="1"/>
    </xf>
    <xf numFmtId="181" fontId="82" fillId="70" borderId="30" xfId="0" applyNumberFormat="1" applyFont="1" applyFill="1" applyBorder="1" applyAlignment="1">
      <alignment horizontal="center" vertical="center" wrapText="1"/>
    </xf>
    <xf numFmtId="1" fontId="82" fillId="70" borderId="30" xfId="0" applyNumberFormat="1" applyFont="1" applyFill="1" applyBorder="1" applyAlignment="1">
      <alignment horizontal="center" vertical="center" wrapText="1"/>
    </xf>
    <xf numFmtId="181" fontId="82" fillId="0" borderId="30" xfId="251" applyNumberFormat="1" applyFont="1" applyFill="1" applyBorder="1" applyAlignment="1">
      <alignment horizontal="center" vertical="center" wrapText="1"/>
    </xf>
    <xf numFmtId="1" fontId="82" fillId="68" borderId="30" xfId="0" applyNumberFormat="1" applyFont="1" applyFill="1" applyBorder="1" applyAlignment="1">
      <alignment horizontal="center" vertical="center" wrapText="1"/>
    </xf>
    <xf numFmtId="0" fontId="72" fillId="68" borderId="30" xfId="184" applyFill="1" applyBorder="1" applyAlignment="1" applyProtection="1">
      <alignment horizontal="left" vertical="top" wrapText="1"/>
    </xf>
    <xf numFmtId="184" fontId="0" fillId="0" borderId="46" xfId="0" applyNumberFormat="1" applyBorder="1"/>
    <xf numFmtId="184" fontId="0" fillId="0" borderId="0" xfId="0" applyNumberFormat="1"/>
    <xf numFmtId="181" fontId="82" fillId="68" borderId="45" xfId="0" applyNumberFormat="1" applyFont="1" applyFill="1" applyBorder="1" applyAlignment="1">
      <alignment horizontal="right" vertical="center" wrapText="1" indent="1"/>
    </xf>
    <xf numFmtId="181" fontId="82" fillId="0" borderId="45" xfId="0" applyNumberFormat="1" applyFont="1" applyBorder="1" applyAlignment="1">
      <alignment horizontal="right" vertical="center" wrapText="1" indent="1"/>
    </xf>
    <xf numFmtId="0" fontId="88" fillId="69" borderId="52" xfId="0" applyFont="1" applyFill="1" applyBorder="1" applyAlignment="1">
      <alignment horizontal="center" vertical="center" wrapText="1"/>
    </xf>
    <xf numFmtId="0" fontId="88" fillId="69" borderId="30" xfId="0" applyFont="1" applyFill="1" applyBorder="1" applyAlignment="1">
      <alignment horizontal="center" vertical="center" wrapText="1"/>
    </xf>
    <xf numFmtId="3" fontId="5" fillId="68" borderId="30" xfId="0" applyNumberFormat="1" applyFont="1" applyFill="1" applyBorder="1" applyAlignment="1">
      <alignment horizontal="right" vertical="center" wrapText="1" indent="1"/>
    </xf>
    <xf numFmtId="181" fontId="5" fillId="68" borderId="30" xfId="0" applyNumberFormat="1" applyFont="1" applyFill="1" applyBorder="1" applyAlignment="1">
      <alignment horizontal="right" vertical="center" wrapText="1" indent="1"/>
    </xf>
    <xf numFmtId="5" fontId="5" fillId="68" borderId="30" xfId="0" applyNumberFormat="1" applyFont="1" applyFill="1" applyBorder="1" applyAlignment="1">
      <alignment horizontal="right" vertical="center" wrapText="1" indent="1"/>
    </xf>
    <xf numFmtId="3" fontId="5" fillId="0" borderId="30" xfId="0" applyNumberFormat="1" applyFont="1" applyBorder="1" applyAlignment="1">
      <alignment horizontal="right" vertical="center" wrapText="1" indent="1"/>
    </xf>
    <xf numFmtId="5" fontId="5" fillId="0" borderId="30" xfId="0" applyNumberFormat="1" applyFont="1" applyBorder="1" applyAlignment="1">
      <alignment horizontal="right" vertical="center" wrapText="1" indent="1"/>
    </xf>
    <xf numFmtId="181" fontId="5" fillId="0" borderId="30" xfId="0" applyNumberFormat="1" applyFont="1" applyBorder="1" applyAlignment="1">
      <alignment horizontal="right" vertical="center" wrapText="1" indent="1"/>
    </xf>
    <xf numFmtId="186" fontId="5" fillId="68" borderId="30" xfId="139" applyNumberFormat="1" applyFont="1" applyFill="1" applyBorder="1" applyAlignment="1">
      <alignment horizontal="right" vertical="center" wrapText="1" indent="1"/>
    </xf>
    <xf numFmtId="186" fontId="5" fillId="0" borderId="30" xfId="139" applyNumberFormat="1" applyFont="1" applyBorder="1" applyAlignment="1">
      <alignment horizontal="right" vertical="center" wrapText="1" indent="1"/>
    </xf>
    <xf numFmtId="0" fontId="94" fillId="69" borderId="39" xfId="0" applyFont="1" applyFill="1" applyBorder="1" applyAlignment="1">
      <alignment horizontal="center" vertical="center" wrapText="1"/>
    </xf>
    <xf numFmtId="0" fontId="94" fillId="69" borderId="32" xfId="0" applyFont="1" applyFill="1" applyBorder="1" applyAlignment="1">
      <alignment horizontal="center" vertical="center" wrapText="1"/>
    </xf>
    <xf numFmtId="3" fontId="81" fillId="0" borderId="82" xfId="0" applyNumberFormat="1" applyFont="1" applyBorder="1" applyAlignment="1">
      <alignment vertical="center"/>
    </xf>
    <xf numFmtId="3" fontId="82" fillId="68" borderId="83" xfId="0" applyNumberFormat="1" applyFont="1" applyFill="1" applyBorder="1" applyAlignment="1" applyProtection="1">
      <alignment vertical="center" wrapText="1"/>
    </xf>
    <xf numFmtId="3" fontId="81" fillId="0" borderId="84" xfId="0" applyNumberFormat="1" applyFont="1" applyBorder="1" applyAlignment="1">
      <alignment vertical="center"/>
    </xf>
    <xf numFmtId="3" fontId="82" fillId="68" borderId="84" xfId="0" applyNumberFormat="1" applyFont="1" applyFill="1" applyBorder="1" applyAlignment="1" applyProtection="1">
      <alignment vertical="center" wrapText="1"/>
    </xf>
    <xf numFmtId="3" fontId="81" fillId="0" borderId="41" xfId="0" applyNumberFormat="1" applyFont="1" applyBorder="1" applyAlignment="1">
      <alignment vertical="center"/>
    </xf>
    <xf numFmtId="3" fontId="82" fillId="68" borderId="41" xfId="0" applyNumberFormat="1" applyFont="1" applyFill="1" applyBorder="1" applyAlignment="1" applyProtection="1">
      <alignment vertical="center" wrapText="1"/>
    </xf>
    <xf numFmtId="3" fontId="82" fillId="68" borderId="83" xfId="0" applyNumberFormat="1" applyFont="1" applyFill="1" applyBorder="1" applyAlignment="1" applyProtection="1">
      <alignment horizontal="right" vertical="center" wrapText="1"/>
    </xf>
    <xf numFmtId="3" fontId="81" fillId="0" borderId="82" xfId="0" applyNumberFormat="1" applyFont="1" applyBorder="1" applyAlignment="1">
      <alignment horizontal="right" vertical="center"/>
    </xf>
    <xf numFmtId="3" fontId="82" fillId="68" borderId="41" xfId="0" applyNumberFormat="1" applyFont="1" applyFill="1" applyBorder="1" applyAlignment="1" applyProtection="1">
      <alignment horizontal="right" vertical="center" wrapText="1"/>
    </xf>
    <xf numFmtId="3" fontId="81" fillId="0" borderId="41" xfId="0" applyNumberFormat="1" applyFont="1" applyBorder="1" applyAlignment="1">
      <alignment horizontal="right" vertical="center"/>
    </xf>
    <xf numFmtId="3" fontId="82" fillId="68" borderId="84" xfId="0" applyNumberFormat="1" applyFont="1" applyFill="1" applyBorder="1" applyAlignment="1" applyProtection="1">
      <alignment horizontal="right" vertical="center" wrapText="1"/>
    </xf>
    <xf numFmtId="3" fontId="81" fillId="0" borderId="84" xfId="0" applyNumberFormat="1" applyFont="1" applyBorder="1" applyAlignment="1">
      <alignment horizontal="right" vertical="center"/>
    </xf>
    <xf numFmtId="3" fontId="81" fillId="0" borderId="56" xfId="0" applyNumberFormat="1" applyFont="1" applyBorder="1" applyAlignment="1">
      <alignment horizontal="right" vertical="center"/>
    </xf>
    <xf numFmtId="3" fontId="81" fillId="0" borderId="55" xfId="0" applyNumberFormat="1" applyFont="1" applyBorder="1" applyAlignment="1">
      <alignment horizontal="right" vertical="center"/>
    </xf>
    <xf numFmtId="3" fontId="81" fillId="0" borderId="45" xfId="0" applyNumberFormat="1" applyFont="1" applyBorder="1" applyAlignment="1">
      <alignment horizontal="right" vertical="center"/>
    </xf>
    <xf numFmtId="3" fontId="82" fillId="68" borderId="45" xfId="0" applyNumberFormat="1" applyFont="1" applyFill="1" applyBorder="1" applyAlignment="1" applyProtection="1">
      <alignment vertical="center" wrapText="1"/>
    </xf>
    <xf numFmtId="3" fontId="81" fillId="0" borderId="45" xfId="0" applyNumberFormat="1" applyFont="1" applyBorder="1" applyAlignment="1">
      <alignment vertical="center"/>
    </xf>
    <xf numFmtId="3" fontId="82" fillId="68" borderId="45" xfId="0" applyNumberFormat="1" applyFont="1" applyFill="1" applyBorder="1" applyAlignment="1" applyProtection="1">
      <alignment horizontal="right" vertical="center" wrapText="1"/>
    </xf>
    <xf numFmtId="43" fontId="81" fillId="0" borderId="30" xfId="107" applyFont="1" applyBorder="1" applyAlignment="1">
      <alignment horizontal="right" vertical="center"/>
    </xf>
    <xf numFmtId="182" fontId="81" fillId="0" borderId="30" xfId="107" applyNumberFormat="1" applyFont="1" applyBorder="1" applyAlignment="1">
      <alignment vertical="center"/>
    </xf>
    <xf numFmtId="182" fontId="81" fillId="68" borderId="30" xfId="107" applyNumberFormat="1" applyFont="1" applyFill="1" applyBorder="1" applyAlignment="1" applyProtection="1">
      <alignment vertical="center" wrapText="1"/>
    </xf>
    <xf numFmtId="182" fontId="81" fillId="0" borderId="30" xfId="107" applyNumberFormat="1" applyFont="1" applyBorder="1" applyAlignment="1">
      <alignment horizontal="right" vertical="center"/>
    </xf>
    <xf numFmtId="182" fontId="81" fillId="68" borderId="30" xfId="107" applyNumberFormat="1" applyFont="1" applyFill="1" applyBorder="1" applyAlignment="1" applyProtection="1">
      <alignment horizontal="right" vertical="center" wrapText="1"/>
    </xf>
    <xf numFmtId="43" fontId="5" fillId="0" borderId="30" xfId="107" applyFont="1" applyBorder="1" applyAlignment="1">
      <alignment horizontal="right" vertical="center" wrapText="1" indent="1"/>
    </xf>
    <xf numFmtId="43" fontId="5" fillId="68" borderId="30" xfId="107" applyFont="1" applyFill="1" applyBorder="1" applyAlignment="1">
      <alignment horizontal="right" vertical="center" wrapText="1" indent="1"/>
    </xf>
    <xf numFmtId="0" fontId="93" fillId="69" borderId="30" xfId="0" applyFont="1" applyFill="1" applyBorder="1" applyAlignment="1">
      <alignment horizontal="center" vertical="center" wrapText="1"/>
    </xf>
    <xf numFmtId="0" fontId="93" fillId="72" borderId="30" xfId="0" applyFont="1" applyFill="1" applyBorder="1" applyAlignment="1">
      <alignment horizontal="center" vertical="center" wrapText="1"/>
    </xf>
    <xf numFmtId="0" fontId="93" fillId="69" borderId="53" xfId="0" applyFont="1" applyFill="1" applyBorder="1" applyAlignment="1">
      <alignment horizontal="center" vertical="center" wrapText="1"/>
    </xf>
    <xf numFmtId="0" fontId="93" fillId="72" borderId="53" xfId="0" applyFont="1" applyFill="1" applyBorder="1" applyAlignment="1">
      <alignment horizontal="center" vertical="center" wrapText="1"/>
    </xf>
    <xf numFmtId="0" fontId="5" fillId="0" borderId="54" xfId="0" applyFont="1" applyBorder="1" applyAlignment="1">
      <alignment horizontal="left" vertical="center" wrapText="1"/>
    </xf>
    <xf numFmtId="0" fontId="5" fillId="0" borderId="51" xfId="0" applyFont="1" applyBorder="1" applyAlignment="1">
      <alignment horizontal="left" vertical="center" wrapText="1"/>
    </xf>
    <xf numFmtId="0" fontId="5" fillId="0" borderId="55" xfId="0" applyFont="1" applyBorder="1" applyAlignment="1">
      <alignment horizontal="left" vertical="center" wrapText="1"/>
    </xf>
    <xf numFmtId="0" fontId="82" fillId="68" borderId="56" xfId="0" applyFont="1" applyFill="1" applyBorder="1" applyAlignment="1">
      <alignment horizontal="left" vertical="center" wrapText="1"/>
    </xf>
    <xf numFmtId="0" fontId="82" fillId="68" borderId="51" xfId="0" applyFont="1" applyFill="1" applyBorder="1" applyAlignment="1">
      <alignment horizontal="left" vertical="center" wrapText="1"/>
    </xf>
    <xf numFmtId="0" fontId="82" fillId="68" borderId="57" xfId="0" applyFont="1" applyFill="1" applyBorder="1" applyAlignment="1">
      <alignment horizontal="left" vertical="center" wrapText="1"/>
    </xf>
    <xf numFmtId="0" fontId="88" fillId="69" borderId="60" xfId="0" applyFont="1" applyFill="1" applyBorder="1" applyAlignment="1">
      <alignment horizontal="center" vertical="center" wrapText="1"/>
    </xf>
    <xf numFmtId="0" fontId="0" fillId="0" borderId="61" xfId="0" applyBorder="1" applyAlignment="1">
      <alignment horizontal="center" vertical="center" wrapText="1"/>
    </xf>
    <xf numFmtId="0" fontId="82" fillId="0" borderId="56" xfId="0" applyFont="1" applyBorder="1" applyAlignment="1">
      <alignment horizontal="center" vertical="center" wrapText="1"/>
    </xf>
    <xf numFmtId="0" fontId="82" fillId="0" borderId="51" xfId="0" applyFont="1" applyBorder="1" applyAlignment="1">
      <alignment horizontal="center" vertical="center" wrapText="1"/>
    </xf>
    <xf numFmtId="0" fontId="82" fillId="0" borderId="55" xfId="0" applyFont="1" applyBorder="1" applyAlignment="1">
      <alignment horizontal="center" vertical="center" wrapText="1"/>
    </xf>
    <xf numFmtId="0" fontId="82" fillId="68" borderId="56" xfId="0" applyFont="1" applyFill="1" applyBorder="1" applyAlignment="1">
      <alignment horizontal="center" vertical="center" wrapText="1"/>
    </xf>
    <xf numFmtId="0" fontId="82" fillId="68" borderId="51" xfId="0" applyFont="1" applyFill="1" applyBorder="1" applyAlignment="1">
      <alignment horizontal="center" vertical="center" wrapText="1"/>
    </xf>
    <xf numFmtId="0" fontId="82" fillId="68" borderId="55" xfId="0" applyFont="1" applyFill="1" applyBorder="1" applyAlignment="1">
      <alignment horizontal="center" vertical="center" wrapText="1"/>
    </xf>
    <xf numFmtId="0" fontId="88" fillId="69" borderId="58" xfId="0" applyFont="1" applyFill="1" applyBorder="1" applyAlignment="1">
      <alignment horizontal="center" vertical="center" wrapText="1"/>
    </xf>
    <xf numFmtId="0" fontId="0" fillId="0" borderId="52" xfId="0" applyBorder="1" applyAlignment="1">
      <alignment horizontal="center" vertical="center" wrapText="1"/>
    </xf>
    <xf numFmtId="0" fontId="0" fillId="0" borderId="59" xfId="0" applyBorder="1" applyAlignment="1">
      <alignment horizontal="center" vertical="center" wrapText="1"/>
    </xf>
    <xf numFmtId="0" fontId="0" fillId="0" borderId="62" xfId="0" applyBorder="1" applyAlignment="1">
      <alignment horizontal="center" vertical="center" wrapText="1"/>
    </xf>
    <xf numFmtId="0" fontId="88" fillId="69" borderId="52" xfId="0" applyFont="1" applyFill="1" applyBorder="1" applyAlignment="1">
      <alignment horizontal="center" vertical="center" wrapText="1"/>
    </xf>
    <xf numFmtId="0" fontId="88" fillId="69" borderId="59" xfId="0" applyFont="1" applyFill="1" applyBorder="1" applyAlignment="1">
      <alignment horizontal="center" vertical="center" wrapText="1"/>
    </xf>
    <xf numFmtId="0" fontId="82" fillId="70" borderId="63" xfId="0" applyFont="1" applyFill="1" applyBorder="1" applyAlignment="1">
      <alignment horizontal="center" vertical="center" wrapText="1"/>
    </xf>
    <xf numFmtId="0" fontId="82" fillId="70" borderId="0" xfId="0" applyFont="1" applyFill="1" applyAlignment="1">
      <alignment horizontal="center" vertical="center" wrapText="1"/>
    </xf>
    <xf numFmtId="0" fontId="82" fillId="0" borderId="64" xfId="0" applyFont="1" applyBorder="1" applyAlignment="1">
      <alignment horizontal="center" vertical="center" wrapText="1"/>
    </xf>
    <xf numFmtId="0" fontId="82" fillId="0" borderId="65" xfId="0" applyFont="1" applyBorder="1" applyAlignment="1">
      <alignment horizontal="center" vertical="center" wrapText="1"/>
    </xf>
    <xf numFmtId="0" fontId="82" fillId="0" borderId="66" xfId="0" applyFont="1" applyBorder="1" applyAlignment="1">
      <alignment horizontal="center" vertical="center" wrapText="1"/>
    </xf>
    <xf numFmtId="0" fontId="82" fillId="68" borderId="64" xfId="0" applyFont="1" applyFill="1" applyBorder="1" applyAlignment="1">
      <alignment horizontal="center" vertical="center" wrapText="1"/>
    </xf>
    <xf numFmtId="0" fontId="82" fillId="68" borderId="65" xfId="0" applyFont="1" applyFill="1" applyBorder="1" applyAlignment="1">
      <alignment horizontal="center" vertical="center" wrapText="1"/>
    </xf>
    <xf numFmtId="0" fontId="82" fillId="68" borderId="67" xfId="0" applyFont="1" applyFill="1" applyBorder="1" applyAlignment="1">
      <alignment horizontal="center" vertical="center" wrapText="1"/>
    </xf>
    <xf numFmtId="0" fontId="82" fillId="0" borderId="67" xfId="0" applyFont="1" applyBorder="1" applyAlignment="1">
      <alignment horizontal="center" vertical="center" wrapText="1"/>
    </xf>
    <xf numFmtId="0" fontId="88" fillId="69" borderId="68" xfId="0" applyFont="1" applyFill="1" applyBorder="1" applyAlignment="1">
      <alignment horizontal="center" vertical="center" wrapText="1"/>
    </xf>
    <xf numFmtId="0" fontId="88" fillId="69" borderId="62" xfId="0" applyFont="1" applyFill="1" applyBorder="1" applyAlignment="1">
      <alignment horizontal="center" vertical="center" wrapText="1"/>
    </xf>
    <xf numFmtId="3" fontId="88" fillId="69" borderId="60" xfId="0" applyNumberFormat="1" applyFont="1" applyFill="1" applyBorder="1" applyAlignment="1">
      <alignment horizontal="center" vertical="center" wrapText="1"/>
    </xf>
    <xf numFmtId="0" fontId="88" fillId="69" borderId="69" xfId="0" applyFont="1" applyFill="1" applyBorder="1" applyAlignment="1">
      <alignment horizontal="center" vertical="center" wrapText="1"/>
    </xf>
    <xf numFmtId="0" fontId="0" fillId="0" borderId="70" xfId="0" applyBorder="1" applyAlignment="1">
      <alignment horizontal="center" vertical="center" wrapText="1"/>
    </xf>
    <xf numFmtId="0" fontId="0" fillId="0" borderId="71" xfId="0" applyBorder="1" applyAlignment="1">
      <alignment horizontal="center" vertical="center" wrapText="1"/>
    </xf>
    <xf numFmtId="0" fontId="88" fillId="69" borderId="34" xfId="0" applyFont="1" applyFill="1" applyBorder="1" applyAlignment="1">
      <alignment horizontal="center" vertical="center" wrapText="1"/>
    </xf>
    <xf numFmtId="3" fontId="88" fillId="69" borderId="58" xfId="0" applyNumberFormat="1" applyFont="1" applyFill="1" applyBorder="1" applyAlignment="1">
      <alignment horizontal="center" vertical="center" wrapText="1"/>
    </xf>
    <xf numFmtId="3" fontId="88" fillId="69" borderId="52" xfId="0" applyNumberFormat="1" applyFont="1" applyFill="1" applyBorder="1" applyAlignment="1">
      <alignment horizontal="center" vertical="center" wrapText="1"/>
    </xf>
    <xf numFmtId="3" fontId="88" fillId="69" borderId="59" xfId="0" applyNumberFormat="1" applyFont="1" applyFill="1" applyBorder="1" applyAlignment="1">
      <alignment horizontal="center" vertical="center" wrapText="1"/>
    </xf>
    <xf numFmtId="0" fontId="88" fillId="69" borderId="31" xfId="0" applyFont="1" applyFill="1" applyBorder="1" applyAlignment="1">
      <alignment horizontal="center" vertical="center" wrapText="1"/>
    </xf>
    <xf numFmtId="0" fontId="88" fillId="69" borderId="50" xfId="0" applyFont="1" applyFill="1" applyBorder="1" applyAlignment="1">
      <alignment horizontal="center" vertical="center" wrapText="1"/>
    </xf>
    <xf numFmtId="0" fontId="88" fillId="69" borderId="72" xfId="0" applyFont="1" applyFill="1" applyBorder="1" applyAlignment="1">
      <alignment horizontal="center" vertical="center" wrapText="1"/>
    </xf>
    <xf numFmtId="3" fontId="88" fillId="69" borderId="61" xfId="0" applyNumberFormat="1" applyFont="1" applyFill="1" applyBorder="1" applyAlignment="1">
      <alignment horizontal="center" vertical="center" wrapText="1"/>
    </xf>
    <xf numFmtId="3" fontId="88" fillId="69" borderId="62" xfId="0" applyNumberFormat="1" applyFont="1" applyFill="1" applyBorder="1" applyAlignment="1">
      <alignment horizontal="center" vertical="center" wrapText="1"/>
    </xf>
    <xf numFmtId="0" fontId="88" fillId="69" borderId="61" xfId="0" applyFont="1" applyFill="1" applyBorder="1" applyAlignment="1">
      <alignment horizontal="center" vertical="center" wrapText="1"/>
    </xf>
    <xf numFmtId="0" fontId="82" fillId="68" borderId="73" xfId="0" applyFont="1" applyFill="1" applyBorder="1" applyAlignment="1">
      <alignment horizontal="center" vertical="center" wrapText="1"/>
    </xf>
    <xf numFmtId="0" fontId="82" fillId="68" borderId="74" xfId="0" applyFont="1" applyFill="1" applyBorder="1" applyAlignment="1">
      <alignment horizontal="center" vertical="center" wrapText="1"/>
    </xf>
    <xf numFmtId="0" fontId="82" fillId="0" borderId="18" xfId="0" applyFont="1" applyFill="1" applyBorder="1" applyAlignment="1">
      <alignment horizontal="center" vertical="center" wrapText="1"/>
    </xf>
    <xf numFmtId="0" fontId="82" fillId="0" borderId="10" xfId="0" applyFont="1" applyFill="1" applyBorder="1" applyAlignment="1">
      <alignment horizontal="center" vertical="center" wrapText="1"/>
    </xf>
    <xf numFmtId="0" fontId="82" fillId="0" borderId="19" xfId="0" applyFont="1" applyFill="1" applyBorder="1" applyAlignment="1">
      <alignment horizontal="center" vertical="center" wrapText="1"/>
    </xf>
    <xf numFmtId="0" fontId="82" fillId="0" borderId="74" xfId="0" applyFont="1" applyFill="1" applyBorder="1" applyAlignment="1">
      <alignment horizontal="center" vertical="center" wrapText="1"/>
    </xf>
    <xf numFmtId="0" fontId="82" fillId="0" borderId="38" xfId="0" applyFont="1" applyFill="1" applyBorder="1" applyAlignment="1">
      <alignment horizontal="center" vertical="center" wrapText="1"/>
    </xf>
    <xf numFmtId="0" fontId="82" fillId="0" borderId="76" xfId="0" applyFont="1" applyFill="1" applyBorder="1" applyAlignment="1">
      <alignment horizontal="center" vertical="center" wrapText="1"/>
    </xf>
    <xf numFmtId="0" fontId="82" fillId="0" borderId="42" xfId="0" applyFont="1" applyFill="1" applyBorder="1" applyAlignment="1">
      <alignment horizontal="center" vertical="center" wrapText="1"/>
    </xf>
    <xf numFmtId="0" fontId="82" fillId="68" borderId="18" xfId="0" applyFont="1" applyFill="1" applyBorder="1" applyAlignment="1">
      <alignment horizontal="center" vertical="center" wrapText="1"/>
    </xf>
    <xf numFmtId="0" fontId="82" fillId="68" borderId="10" xfId="0" applyFont="1" applyFill="1" applyBorder="1" applyAlignment="1">
      <alignment horizontal="center" vertical="center" wrapText="1"/>
    </xf>
    <xf numFmtId="0" fontId="82" fillId="68" borderId="19" xfId="0" applyFont="1" applyFill="1" applyBorder="1" applyAlignment="1">
      <alignment horizontal="center" vertical="center" wrapText="1"/>
    </xf>
    <xf numFmtId="0" fontId="82" fillId="0" borderId="75" xfId="0" applyFont="1" applyFill="1" applyBorder="1" applyAlignment="1">
      <alignment horizontal="center" vertical="center" wrapText="1"/>
    </xf>
    <xf numFmtId="0" fontId="82" fillId="0" borderId="77" xfId="0" applyFont="1" applyFill="1" applyBorder="1" applyAlignment="1">
      <alignment horizontal="center" vertical="center" wrapText="1"/>
    </xf>
    <xf numFmtId="0" fontId="82" fillId="68" borderId="75" xfId="0" applyFont="1" applyFill="1" applyBorder="1" applyAlignment="1">
      <alignment horizontal="center" vertical="center" wrapText="1"/>
    </xf>
    <xf numFmtId="0" fontId="82" fillId="68" borderId="63" xfId="0" applyFont="1" applyFill="1" applyBorder="1" applyAlignment="1">
      <alignment horizontal="center" vertical="center" wrapText="1"/>
    </xf>
    <xf numFmtId="0" fontId="82" fillId="68" borderId="0" xfId="0" applyFont="1" applyFill="1" applyBorder="1" applyAlignment="1">
      <alignment horizontal="center" vertical="center" wrapText="1"/>
    </xf>
    <xf numFmtId="0" fontId="82" fillId="0" borderId="63" xfId="0" applyFont="1" applyFill="1" applyBorder="1" applyAlignment="1">
      <alignment horizontal="center" vertical="center" wrapText="1"/>
    </xf>
    <xf numFmtId="0" fontId="82" fillId="0" borderId="0" xfId="0" applyFont="1" applyFill="1" applyBorder="1" applyAlignment="1">
      <alignment horizontal="center" vertical="center" wrapText="1"/>
    </xf>
    <xf numFmtId="0" fontId="82" fillId="0" borderId="51" xfId="0" applyFont="1" applyFill="1" applyBorder="1" applyAlignment="1">
      <alignment horizontal="center" vertical="center" wrapText="1"/>
    </xf>
    <xf numFmtId="0" fontId="82" fillId="70" borderId="18" xfId="0" applyFont="1" applyFill="1" applyBorder="1" applyAlignment="1">
      <alignment horizontal="center" vertical="center" wrapText="1"/>
    </xf>
    <xf numFmtId="0" fontId="82" fillId="70" borderId="10" xfId="0" applyFont="1" applyFill="1" applyBorder="1" applyAlignment="1">
      <alignment horizontal="center" vertical="center" wrapText="1"/>
    </xf>
    <xf numFmtId="0" fontId="82" fillId="70" borderId="19" xfId="0" applyFont="1" applyFill="1" applyBorder="1" applyAlignment="1">
      <alignment horizontal="center" vertical="center" wrapText="1"/>
    </xf>
    <xf numFmtId="0" fontId="82" fillId="70" borderId="0" xfId="0" applyFont="1" applyFill="1" applyBorder="1" applyAlignment="1">
      <alignment horizontal="center" vertical="center" wrapText="1"/>
    </xf>
    <xf numFmtId="0" fontId="88" fillId="71" borderId="46" xfId="0" applyFont="1" applyFill="1" applyBorder="1" applyAlignment="1">
      <alignment horizontal="center" vertical="center" wrapText="1"/>
    </xf>
    <xf numFmtId="0" fontId="88" fillId="71" borderId="0" xfId="0" applyFont="1" applyFill="1" applyBorder="1" applyAlignment="1">
      <alignment horizontal="center" vertical="center" wrapText="1"/>
    </xf>
    <xf numFmtId="0" fontId="88" fillId="69" borderId="46" xfId="0" applyFont="1" applyFill="1" applyBorder="1" applyAlignment="1">
      <alignment horizontal="center" vertical="center" wrapText="1"/>
    </xf>
    <xf numFmtId="0" fontId="88" fillId="69" borderId="0" xfId="0" applyFont="1" applyFill="1" applyBorder="1" applyAlignment="1">
      <alignment horizontal="center" vertical="center" wrapText="1"/>
    </xf>
    <xf numFmtId="0" fontId="88" fillId="71" borderId="58" xfId="0" applyFont="1" applyFill="1" applyBorder="1" applyAlignment="1">
      <alignment horizontal="center" vertical="center" wrapText="1"/>
    </xf>
    <xf numFmtId="0" fontId="88" fillId="71" borderId="52" xfId="0" applyFont="1" applyFill="1" applyBorder="1" applyAlignment="1">
      <alignment horizontal="center" vertical="center" wrapText="1"/>
    </xf>
    <xf numFmtId="0" fontId="88" fillId="71" borderId="59" xfId="0" applyFont="1" applyFill="1" applyBorder="1" applyAlignment="1">
      <alignment horizontal="center" vertical="center" wrapText="1"/>
    </xf>
    <xf numFmtId="0" fontId="88" fillId="71" borderId="78" xfId="0" applyFont="1" applyFill="1" applyBorder="1" applyAlignment="1">
      <alignment horizontal="center" vertical="center" wrapText="1"/>
    </xf>
    <xf numFmtId="0" fontId="88" fillId="71" borderId="79" xfId="0" applyFont="1" applyFill="1" applyBorder="1" applyAlignment="1">
      <alignment horizontal="center" vertical="center" wrapText="1"/>
    </xf>
    <xf numFmtId="0" fontId="88" fillId="69" borderId="30" xfId="0" applyFont="1" applyFill="1" applyBorder="1" applyAlignment="1">
      <alignment horizontal="center" vertical="center" wrapText="1"/>
    </xf>
    <xf numFmtId="0" fontId="88" fillId="71" borderId="60" xfId="0" applyFont="1" applyFill="1" applyBorder="1" applyAlignment="1">
      <alignment horizontal="center" vertical="center" wrapText="1"/>
    </xf>
    <xf numFmtId="0" fontId="88" fillId="71" borderId="61" xfId="0" applyFont="1" applyFill="1" applyBorder="1" applyAlignment="1">
      <alignment horizontal="center" vertical="center" wrapText="1"/>
    </xf>
    <xf numFmtId="0" fontId="88" fillId="71" borderId="62" xfId="0" applyFont="1" applyFill="1" applyBorder="1" applyAlignment="1">
      <alignment horizontal="center" vertical="center" wrapText="1"/>
    </xf>
    <xf numFmtId="0" fontId="82" fillId="68" borderId="80" xfId="0" applyFont="1" applyFill="1" applyBorder="1" applyAlignment="1">
      <alignment horizontal="center" vertical="center" wrapText="1"/>
    </xf>
    <xf numFmtId="0" fontId="88" fillId="69" borderId="81" xfId="0" applyFont="1" applyFill="1" applyBorder="1" applyAlignment="1">
      <alignment horizontal="center" vertical="center" wrapText="1"/>
    </xf>
    <xf numFmtId="0" fontId="88" fillId="71" borderId="81" xfId="0" applyFont="1" applyFill="1" applyBorder="1" applyAlignment="1">
      <alignment horizontal="center" vertical="center" wrapText="1"/>
    </xf>
  </cellXfs>
  <cellStyles count="328">
    <cellStyle name=" 1" xfId="1" xr:uid="{00000000-0005-0000-0000-000000000000}"/>
    <cellStyle name=" 1 2" xfId="2" xr:uid="{00000000-0005-0000-0000-000001000000}"/>
    <cellStyle name=" 1 2 2" xfId="3" xr:uid="{00000000-0005-0000-0000-000002000000}"/>
    <cellStyle name=" 1 3" xfId="4" xr:uid="{00000000-0005-0000-0000-000003000000}"/>
    <cellStyle name=" 1 3 2" xfId="5" xr:uid="{00000000-0005-0000-0000-000004000000}"/>
    <cellStyle name=" 1 4" xfId="6" xr:uid="{00000000-0005-0000-0000-000005000000}"/>
    <cellStyle name=" 1_29(d) - Gas extensions -tariffs" xfId="7" xr:uid="{00000000-0005-0000-0000-000006000000}"/>
    <cellStyle name="_3GIS model v2.77_Distribution Business_Retail Fin Perform " xfId="8" xr:uid="{00000000-0005-0000-0000-000007000000}"/>
    <cellStyle name="_3GIS model v2.77_Fleet Overhead Costs 2_Retail Fin Perform " xfId="9" xr:uid="{00000000-0005-0000-0000-000008000000}"/>
    <cellStyle name="_3GIS model v2.77_Fleet Overhead Costs_Retail Fin Perform " xfId="10" xr:uid="{00000000-0005-0000-0000-000009000000}"/>
    <cellStyle name="_3GIS model v2.77_Forecast 2_Retail Fin Perform " xfId="11" xr:uid="{00000000-0005-0000-0000-00000A000000}"/>
    <cellStyle name="_3GIS model v2.77_Forecast_Retail Fin Perform " xfId="12" xr:uid="{00000000-0005-0000-0000-00000B000000}"/>
    <cellStyle name="_3GIS model v2.77_Funding &amp; Cashflow_1_Retail Fin Perform " xfId="13" xr:uid="{00000000-0005-0000-0000-00000C000000}"/>
    <cellStyle name="_3GIS model v2.77_Funding &amp; Cashflow_Retail Fin Perform " xfId="14" xr:uid="{00000000-0005-0000-0000-00000D000000}"/>
    <cellStyle name="_3GIS model v2.77_Group P&amp;L_1_Retail Fin Perform " xfId="15" xr:uid="{00000000-0005-0000-0000-00000E000000}"/>
    <cellStyle name="_3GIS model v2.77_Group P&amp;L_Retail Fin Perform " xfId="16" xr:uid="{00000000-0005-0000-0000-00000F000000}"/>
    <cellStyle name="_3GIS model v2.77_Opening  Detailed BS_Retail Fin Perform " xfId="17" xr:uid="{00000000-0005-0000-0000-000010000000}"/>
    <cellStyle name="_3GIS model v2.77_OUTPUT DB_Retail Fin Perform " xfId="18" xr:uid="{00000000-0005-0000-0000-000011000000}"/>
    <cellStyle name="_3GIS model v2.77_OUTPUT EB_Retail Fin Perform " xfId="19" xr:uid="{00000000-0005-0000-0000-000012000000}"/>
    <cellStyle name="_3GIS model v2.77_Report_Retail Fin Perform " xfId="20" xr:uid="{00000000-0005-0000-0000-000013000000}"/>
    <cellStyle name="_3GIS model v2.77_Retail Fin Perform " xfId="21" xr:uid="{00000000-0005-0000-0000-000014000000}"/>
    <cellStyle name="_3GIS model v2.77_Sheet2 2_Retail Fin Perform " xfId="22" xr:uid="{00000000-0005-0000-0000-000015000000}"/>
    <cellStyle name="_3GIS model v2.77_Sheet2_Retail Fin Perform " xfId="23" xr:uid="{00000000-0005-0000-0000-000016000000}"/>
    <cellStyle name="_Capex" xfId="24" xr:uid="{00000000-0005-0000-0000-000017000000}"/>
    <cellStyle name="_Capex 2" xfId="25" xr:uid="{00000000-0005-0000-0000-000018000000}"/>
    <cellStyle name="_Capex_29(d) - Gas extensions -tariffs" xfId="26" xr:uid="{00000000-0005-0000-0000-000019000000}"/>
    <cellStyle name="_UED AMP 2009-14 Final 250309 Less PU" xfId="27" xr:uid="{00000000-0005-0000-0000-00001A000000}"/>
    <cellStyle name="_UED AMP 2009-14 Final 250309 Less PU_1011 monthly" xfId="28" xr:uid="{00000000-0005-0000-0000-00001B000000}"/>
    <cellStyle name="20% - Accent1" xfId="29" builtinId="30" customBuiltin="1"/>
    <cellStyle name="20% - Accent1 2" xfId="30" xr:uid="{00000000-0005-0000-0000-00001D000000}"/>
    <cellStyle name="20% - Accent2" xfId="31" builtinId="34" customBuiltin="1"/>
    <cellStyle name="20% - Accent2 2" xfId="32" xr:uid="{00000000-0005-0000-0000-00001F000000}"/>
    <cellStyle name="20% - Accent3" xfId="33" builtinId="38" customBuiltin="1"/>
    <cellStyle name="20% - Accent3 2" xfId="34" xr:uid="{00000000-0005-0000-0000-000021000000}"/>
    <cellStyle name="20% - Accent4" xfId="35" builtinId="42" customBuiltin="1"/>
    <cellStyle name="20% - Accent4 2" xfId="36" xr:uid="{00000000-0005-0000-0000-000023000000}"/>
    <cellStyle name="20% - Accent5" xfId="37" builtinId="46" customBuiltin="1"/>
    <cellStyle name="20% - Accent5 2" xfId="38" xr:uid="{00000000-0005-0000-0000-000025000000}"/>
    <cellStyle name="20% - Accent6" xfId="39" builtinId="50" customBuiltin="1"/>
    <cellStyle name="20% - Accent6 2" xfId="40" xr:uid="{00000000-0005-0000-0000-000027000000}"/>
    <cellStyle name="40% - Accent1" xfId="41" builtinId="31" customBuiltin="1"/>
    <cellStyle name="40% - Accent1 2" xfId="42" xr:uid="{00000000-0005-0000-0000-000029000000}"/>
    <cellStyle name="40% - Accent2" xfId="43" builtinId="35" customBuiltin="1"/>
    <cellStyle name="40% - Accent2 2" xfId="44" xr:uid="{00000000-0005-0000-0000-00002B000000}"/>
    <cellStyle name="40% - Accent3" xfId="45" builtinId="39" customBuiltin="1"/>
    <cellStyle name="40% - Accent3 2" xfId="46" xr:uid="{00000000-0005-0000-0000-00002D000000}"/>
    <cellStyle name="40% - Accent4" xfId="47" builtinId="43" customBuiltin="1"/>
    <cellStyle name="40% - Accent4 2" xfId="48" xr:uid="{00000000-0005-0000-0000-00002F000000}"/>
    <cellStyle name="40% - Accent5" xfId="49" builtinId="47" customBuiltin="1"/>
    <cellStyle name="40% - Accent5 2" xfId="50" xr:uid="{00000000-0005-0000-0000-000031000000}"/>
    <cellStyle name="40% - Accent6" xfId="51" builtinId="51" customBuiltin="1"/>
    <cellStyle name="40% - Accent6 2" xfId="52" xr:uid="{00000000-0005-0000-0000-000033000000}"/>
    <cellStyle name="60% - Accent1" xfId="53" builtinId="32" customBuiltin="1"/>
    <cellStyle name="60% - Accent1 2" xfId="54" xr:uid="{00000000-0005-0000-0000-000035000000}"/>
    <cellStyle name="60% - Accent2" xfId="55" builtinId="36" customBuiltin="1"/>
    <cellStyle name="60% - Accent2 2" xfId="56" xr:uid="{00000000-0005-0000-0000-000037000000}"/>
    <cellStyle name="60% - Accent3" xfId="57" builtinId="40" customBuiltin="1"/>
    <cellStyle name="60% - Accent3 2" xfId="58" xr:uid="{00000000-0005-0000-0000-000039000000}"/>
    <cellStyle name="60% - Accent4" xfId="59" builtinId="44" customBuiltin="1"/>
    <cellStyle name="60% - Accent4 2" xfId="60" xr:uid="{00000000-0005-0000-0000-00003B000000}"/>
    <cellStyle name="60% - Accent5" xfId="61" builtinId="48" customBuiltin="1"/>
    <cellStyle name="60% - Accent5 2" xfId="62" xr:uid="{00000000-0005-0000-0000-00003D000000}"/>
    <cellStyle name="60% - Accent6" xfId="63" builtinId="52" customBuiltin="1"/>
    <cellStyle name="60% - Accent6 2" xfId="64" xr:uid="{00000000-0005-0000-0000-00003F000000}"/>
    <cellStyle name="Accent1" xfId="65" builtinId="29" customBuiltin="1"/>
    <cellStyle name="Accent1 - 20%" xfId="66" xr:uid="{00000000-0005-0000-0000-000041000000}"/>
    <cellStyle name="Accent1 - 40%" xfId="67" xr:uid="{00000000-0005-0000-0000-000042000000}"/>
    <cellStyle name="Accent1 - 60%" xfId="68" xr:uid="{00000000-0005-0000-0000-000043000000}"/>
    <cellStyle name="Accent1 2" xfId="69" xr:uid="{00000000-0005-0000-0000-000044000000}"/>
    <cellStyle name="Accent2" xfId="70" builtinId="33" customBuiltin="1"/>
    <cellStyle name="Accent2 - 20%" xfId="71" xr:uid="{00000000-0005-0000-0000-000046000000}"/>
    <cellStyle name="Accent2 - 40%" xfId="72" xr:uid="{00000000-0005-0000-0000-000047000000}"/>
    <cellStyle name="Accent2 - 60%" xfId="73" xr:uid="{00000000-0005-0000-0000-000048000000}"/>
    <cellStyle name="Accent2 2" xfId="74" xr:uid="{00000000-0005-0000-0000-000049000000}"/>
    <cellStyle name="Accent3" xfId="75" builtinId="37" customBuiltin="1"/>
    <cellStyle name="Accent3 - 20%" xfId="76" xr:uid="{00000000-0005-0000-0000-00004B000000}"/>
    <cellStyle name="Accent3 - 40%" xfId="77" xr:uid="{00000000-0005-0000-0000-00004C000000}"/>
    <cellStyle name="Accent3 - 60%" xfId="78" xr:uid="{00000000-0005-0000-0000-00004D000000}"/>
    <cellStyle name="Accent3 2" xfId="79" xr:uid="{00000000-0005-0000-0000-00004E000000}"/>
    <cellStyle name="Accent4" xfId="80" builtinId="41" customBuiltin="1"/>
    <cellStyle name="Accent4 - 20%" xfId="81" xr:uid="{00000000-0005-0000-0000-000050000000}"/>
    <cellStyle name="Accent4 - 40%" xfId="82" xr:uid="{00000000-0005-0000-0000-000051000000}"/>
    <cellStyle name="Accent4 - 60%" xfId="83" xr:uid="{00000000-0005-0000-0000-000052000000}"/>
    <cellStyle name="Accent4 2" xfId="84" xr:uid="{00000000-0005-0000-0000-000053000000}"/>
    <cellStyle name="Accent5" xfId="85" builtinId="45" customBuiltin="1"/>
    <cellStyle name="Accent5 - 20%" xfId="86" xr:uid="{00000000-0005-0000-0000-000055000000}"/>
    <cellStyle name="Accent5 - 40%" xfId="87" xr:uid="{00000000-0005-0000-0000-000056000000}"/>
    <cellStyle name="Accent5 - 60%" xfId="88" xr:uid="{00000000-0005-0000-0000-000057000000}"/>
    <cellStyle name="Accent5 2" xfId="89" xr:uid="{00000000-0005-0000-0000-000058000000}"/>
    <cellStyle name="Accent6" xfId="90" builtinId="49" customBuiltin="1"/>
    <cellStyle name="Accent6 - 20%" xfId="91" xr:uid="{00000000-0005-0000-0000-00005A000000}"/>
    <cellStyle name="Accent6 - 40%" xfId="92" xr:uid="{00000000-0005-0000-0000-00005B000000}"/>
    <cellStyle name="Accent6 - 60%" xfId="93" xr:uid="{00000000-0005-0000-0000-00005C000000}"/>
    <cellStyle name="Accent6 2" xfId="94" xr:uid="{00000000-0005-0000-0000-00005D000000}"/>
    <cellStyle name="Agara" xfId="95" xr:uid="{00000000-0005-0000-0000-00005E000000}"/>
    <cellStyle name="B79812_.wvu.PrintTitlest" xfId="96" xr:uid="{00000000-0005-0000-0000-00005F000000}"/>
    <cellStyle name="Bad" xfId="97" builtinId="27" customBuiltin="1"/>
    <cellStyle name="Bad 2" xfId="98" xr:uid="{00000000-0005-0000-0000-000061000000}"/>
    <cellStyle name="Black" xfId="99" xr:uid="{00000000-0005-0000-0000-000062000000}"/>
    <cellStyle name="Blockout" xfId="100" xr:uid="{00000000-0005-0000-0000-000063000000}"/>
    <cellStyle name="Blockout 2" xfId="101" xr:uid="{00000000-0005-0000-0000-000064000000}"/>
    <cellStyle name="Blue" xfId="102" xr:uid="{00000000-0005-0000-0000-000065000000}"/>
    <cellStyle name="Calculation" xfId="103" builtinId="22" customBuiltin="1"/>
    <cellStyle name="Calculation 2" xfId="104" xr:uid="{00000000-0005-0000-0000-000067000000}"/>
    <cellStyle name="Check Cell" xfId="105" builtinId="23" customBuiltin="1"/>
    <cellStyle name="Check Cell 2" xfId="106" xr:uid="{00000000-0005-0000-0000-000069000000}"/>
    <cellStyle name="Comma" xfId="107" builtinId="3"/>
    <cellStyle name="Comma [0]7Z_87C" xfId="108" xr:uid="{00000000-0005-0000-0000-00006B000000}"/>
    <cellStyle name="Comma 0" xfId="109" xr:uid="{00000000-0005-0000-0000-00006C000000}"/>
    <cellStyle name="Comma 1" xfId="110" xr:uid="{00000000-0005-0000-0000-00006D000000}"/>
    <cellStyle name="Comma 1 2" xfId="111" xr:uid="{00000000-0005-0000-0000-00006E000000}"/>
    <cellStyle name="Comma 10" xfId="112" xr:uid="{00000000-0005-0000-0000-00006F000000}"/>
    <cellStyle name="Comma 11" xfId="113" xr:uid="{00000000-0005-0000-0000-000070000000}"/>
    <cellStyle name="Comma 12" xfId="114" xr:uid="{00000000-0005-0000-0000-000071000000}"/>
    <cellStyle name="Comma 13" xfId="115" xr:uid="{00000000-0005-0000-0000-000072000000}"/>
    <cellStyle name="Comma 14" xfId="116" xr:uid="{00000000-0005-0000-0000-000073000000}"/>
    <cellStyle name="Comma 15" xfId="117" xr:uid="{00000000-0005-0000-0000-000074000000}"/>
    <cellStyle name="Comma 16" xfId="118" xr:uid="{00000000-0005-0000-0000-000075000000}"/>
    <cellStyle name="Comma 17" xfId="119" xr:uid="{00000000-0005-0000-0000-000076000000}"/>
    <cellStyle name="Comma 18" xfId="120" xr:uid="{00000000-0005-0000-0000-000077000000}"/>
    <cellStyle name="Comma 2" xfId="121" xr:uid="{00000000-0005-0000-0000-000078000000}"/>
    <cellStyle name="Comma 2 2" xfId="122" xr:uid="{00000000-0005-0000-0000-000079000000}"/>
    <cellStyle name="Comma 2 3" xfId="123" xr:uid="{00000000-0005-0000-0000-00007A000000}"/>
    <cellStyle name="Comma 2 3 2" xfId="124" xr:uid="{00000000-0005-0000-0000-00007B000000}"/>
    <cellStyle name="Comma 2 4" xfId="125" xr:uid="{00000000-0005-0000-0000-00007C000000}"/>
    <cellStyle name="Comma 2 5" xfId="126" xr:uid="{00000000-0005-0000-0000-00007D000000}"/>
    <cellStyle name="Comma 2 6" xfId="127" xr:uid="{00000000-0005-0000-0000-00007E000000}"/>
    <cellStyle name="Comma 3" xfId="128" xr:uid="{00000000-0005-0000-0000-00007F000000}"/>
    <cellStyle name="Comma 3 2" xfId="129" xr:uid="{00000000-0005-0000-0000-000080000000}"/>
    <cellStyle name="Comma 3 3" xfId="130" xr:uid="{00000000-0005-0000-0000-000081000000}"/>
    <cellStyle name="Comma 3 4" xfId="131" xr:uid="{00000000-0005-0000-0000-000082000000}"/>
    <cellStyle name="Comma 4" xfId="132" xr:uid="{00000000-0005-0000-0000-000083000000}"/>
    <cellStyle name="Comma 5" xfId="133" xr:uid="{00000000-0005-0000-0000-000084000000}"/>
    <cellStyle name="Comma 6" xfId="134" xr:uid="{00000000-0005-0000-0000-000085000000}"/>
    <cellStyle name="Comma 7" xfId="135" xr:uid="{00000000-0005-0000-0000-000086000000}"/>
    <cellStyle name="Comma 8" xfId="136" xr:uid="{00000000-0005-0000-0000-000087000000}"/>
    <cellStyle name="Comma 9" xfId="137" xr:uid="{00000000-0005-0000-0000-000088000000}"/>
    <cellStyle name="Comma0" xfId="138" xr:uid="{00000000-0005-0000-0000-000089000000}"/>
    <cellStyle name="Currency" xfId="139" builtinId="4"/>
    <cellStyle name="Currency 11" xfId="140" xr:uid="{00000000-0005-0000-0000-00008B000000}"/>
    <cellStyle name="Currency 11 2" xfId="141" xr:uid="{00000000-0005-0000-0000-00008C000000}"/>
    <cellStyle name="Currency 2" xfId="142" xr:uid="{00000000-0005-0000-0000-00008D000000}"/>
    <cellStyle name="Currency 2 2" xfId="143" xr:uid="{00000000-0005-0000-0000-00008E000000}"/>
    <cellStyle name="Currency 3" xfId="144" xr:uid="{00000000-0005-0000-0000-00008F000000}"/>
    <cellStyle name="Currency 3 2" xfId="145" xr:uid="{00000000-0005-0000-0000-000090000000}"/>
    <cellStyle name="Currency 4" xfId="146" xr:uid="{00000000-0005-0000-0000-000091000000}"/>
    <cellStyle name="Currency 4 2" xfId="147" xr:uid="{00000000-0005-0000-0000-000092000000}"/>
    <cellStyle name="D4_B8B1_005004B79812_.wvu.PrintTitlest" xfId="148" xr:uid="{00000000-0005-0000-0000-000093000000}"/>
    <cellStyle name="Date" xfId="149" xr:uid="{00000000-0005-0000-0000-000094000000}"/>
    <cellStyle name="Date 2" xfId="150" xr:uid="{00000000-0005-0000-0000-000095000000}"/>
    <cellStyle name="dms_NUM" xfId="151" xr:uid="{00000000-0005-0000-0000-000096000000}"/>
    <cellStyle name="Emphasis 1" xfId="152" xr:uid="{00000000-0005-0000-0000-000097000000}"/>
    <cellStyle name="Emphasis 2" xfId="153" xr:uid="{00000000-0005-0000-0000-000098000000}"/>
    <cellStyle name="Emphasis 3" xfId="154" xr:uid="{00000000-0005-0000-0000-000099000000}"/>
    <cellStyle name="Euro" xfId="155" xr:uid="{00000000-0005-0000-0000-00009A000000}"/>
    <cellStyle name="Explanatory Text" xfId="156" builtinId="53" customBuiltin="1"/>
    <cellStyle name="Explanatory Text 2" xfId="157" xr:uid="{00000000-0005-0000-0000-00009C000000}"/>
    <cellStyle name="Fixed" xfId="158" xr:uid="{00000000-0005-0000-0000-00009D000000}"/>
    <cellStyle name="Fixed 2" xfId="159" xr:uid="{00000000-0005-0000-0000-00009E000000}"/>
    <cellStyle name="Gilsans" xfId="160" xr:uid="{00000000-0005-0000-0000-00009F000000}"/>
    <cellStyle name="Gilsansl" xfId="161" xr:uid="{00000000-0005-0000-0000-0000A0000000}"/>
    <cellStyle name="Good" xfId="162" builtinId="26" customBuiltin="1"/>
    <cellStyle name="Good 2" xfId="163" xr:uid="{00000000-0005-0000-0000-0000A2000000}"/>
    <cellStyle name="Heading 1" xfId="164" builtinId="16" customBuiltin="1"/>
    <cellStyle name="Heading 1 2" xfId="165" xr:uid="{00000000-0005-0000-0000-0000A4000000}"/>
    <cellStyle name="Heading 1 2 2" xfId="166" xr:uid="{00000000-0005-0000-0000-0000A5000000}"/>
    <cellStyle name="Heading 1 3" xfId="167" xr:uid="{00000000-0005-0000-0000-0000A6000000}"/>
    <cellStyle name="Heading 2" xfId="168" builtinId="17" customBuiltin="1"/>
    <cellStyle name="Heading 2 2" xfId="169" xr:uid="{00000000-0005-0000-0000-0000A8000000}"/>
    <cellStyle name="Heading 2 2 2" xfId="170" xr:uid="{00000000-0005-0000-0000-0000A9000000}"/>
    <cellStyle name="Heading 2 3" xfId="171" xr:uid="{00000000-0005-0000-0000-0000AA000000}"/>
    <cellStyle name="Heading 3" xfId="172" builtinId="18" customBuiltin="1"/>
    <cellStyle name="Heading 3 2" xfId="173" xr:uid="{00000000-0005-0000-0000-0000AC000000}"/>
    <cellStyle name="Heading 3 2 2" xfId="174" xr:uid="{00000000-0005-0000-0000-0000AD000000}"/>
    <cellStyle name="Heading 3 2 2 2" xfId="175" xr:uid="{00000000-0005-0000-0000-0000AE000000}"/>
    <cellStyle name="Heading 3 2 3" xfId="176" xr:uid="{00000000-0005-0000-0000-0000AF000000}"/>
    <cellStyle name="Heading 3 2 4" xfId="177" xr:uid="{00000000-0005-0000-0000-0000B0000000}"/>
    <cellStyle name="Heading 3 3" xfId="178" xr:uid="{00000000-0005-0000-0000-0000B1000000}"/>
    <cellStyle name="Heading 4" xfId="179" builtinId="19" customBuiltin="1"/>
    <cellStyle name="Heading 4 2" xfId="180" xr:uid="{00000000-0005-0000-0000-0000B3000000}"/>
    <cellStyle name="Heading 4 2 2" xfId="181" xr:uid="{00000000-0005-0000-0000-0000B4000000}"/>
    <cellStyle name="Heading 4 3" xfId="182" xr:uid="{00000000-0005-0000-0000-0000B5000000}"/>
    <cellStyle name="Heading(4)" xfId="183" xr:uid="{00000000-0005-0000-0000-0000B6000000}"/>
    <cellStyle name="Hyperlink" xfId="184" builtinId="8"/>
    <cellStyle name="Hyperlink 2" xfId="185" xr:uid="{00000000-0005-0000-0000-0000B8000000}"/>
    <cellStyle name="Hyperlink Arrow" xfId="186" xr:uid="{00000000-0005-0000-0000-0000B9000000}"/>
    <cellStyle name="Hyperlink Text" xfId="187" xr:uid="{00000000-0005-0000-0000-0000BA000000}"/>
    <cellStyle name="import_ICRC Electricity model 1-1  (1 Feb 2003) " xfId="188" xr:uid="{00000000-0005-0000-0000-0000BB000000}"/>
    <cellStyle name="Input" xfId="189" builtinId="20" customBuiltin="1"/>
    <cellStyle name="Input 2" xfId="190" xr:uid="{00000000-0005-0000-0000-0000BD000000}"/>
    <cellStyle name="Input1" xfId="191" xr:uid="{00000000-0005-0000-0000-0000BE000000}"/>
    <cellStyle name="Input1 2" xfId="192" xr:uid="{00000000-0005-0000-0000-0000BF000000}"/>
    <cellStyle name="Input1_ICRC Electricity model 1-1  (1 Feb 2003) " xfId="193" xr:uid="{00000000-0005-0000-0000-0000C0000000}"/>
    <cellStyle name="Input2" xfId="194" xr:uid="{00000000-0005-0000-0000-0000C1000000}"/>
    <cellStyle name="Input2 2" xfId="195" xr:uid="{00000000-0005-0000-0000-0000C2000000}"/>
    <cellStyle name="Input3" xfId="196" xr:uid="{00000000-0005-0000-0000-0000C3000000}"/>
    <cellStyle name="Input3 2" xfId="197" xr:uid="{00000000-0005-0000-0000-0000C4000000}"/>
    <cellStyle name="Lines" xfId="198" xr:uid="{00000000-0005-0000-0000-0000C5000000}"/>
    <cellStyle name="Linked Cell" xfId="199" builtinId="24" customBuiltin="1"/>
    <cellStyle name="Linked Cell 2" xfId="200" xr:uid="{00000000-0005-0000-0000-0000C7000000}"/>
    <cellStyle name="Mine" xfId="201" xr:uid="{00000000-0005-0000-0000-0000C8000000}"/>
    <cellStyle name="Model Name" xfId="202" xr:uid="{00000000-0005-0000-0000-0000C9000000}"/>
    <cellStyle name="Neutral" xfId="203" builtinId="28" customBuiltin="1"/>
    <cellStyle name="Neutral 2" xfId="204" xr:uid="{00000000-0005-0000-0000-0000CB000000}"/>
    <cellStyle name="Normal" xfId="0" builtinId="0"/>
    <cellStyle name="Normal - Style1" xfId="205" xr:uid="{00000000-0005-0000-0000-0000CD000000}"/>
    <cellStyle name="Normal 114" xfId="206" xr:uid="{00000000-0005-0000-0000-0000CE000000}"/>
    <cellStyle name="Normal 13" xfId="207" xr:uid="{00000000-0005-0000-0000-0000CF000000}"/>
    <cellStyle name="Normal 13 2" xfId="208" xr:uid="{00000000-0005-0000-0000-0000D0000000}"/>
    <cellStyle name="Normal 13_29(d) - Gas extensions -tariffs" xfId="209" xr:uid="{00000000-0005-0000-0000-0000D1000000}"/>
    <cellStyle name="Normal 15" xfId="210" xr:uid="{00000000-0005-0000-0000-0000D2000000}"/>
    <cellStyle name="Normal 16" xfId="211" xr:uid="{00000000-0005-0000-0000-0000D3000000}"/>
    <cellStyle name="Normal 2" xfId="212" xr:uid="{00000000-0005-0000-0000-0000D4000000}"/>
    <cellStyle name="Normal 2 10" xfId="213" xr:uid="{00000000-0005-0000-0000-0000D5000000}"/>
    <cellStyle name="Normal 2 2" xfId="214" xr:uid="{00000000-0005-0000-0000-0000D6000000}"/>
    <cellStyle name="Normal 2 2 2" xfId="215" xr:uid="{00000000-0005-0000-0000-0000D7000000}"/>
    <cellStyle name="Normal 2 3" xfId="216" xr:uid="{00000000-0005-0000-0000-0000D8000000}"/>
    <cellStyle name="Normal 2 3 2" xfId="217" xr:uid="{00000000-0005-0000-0000-0000D9000000}"/>
    <cellStyle name="Normal 2 3_29(d) - Gas extensions -tariffs" xfId="218" xr:uid="{00000000-0005-0000-0000-0000DA000000}"/>
    <cellStyle name="Normal 2 4" xfId="219" xr:uid="{00000000-0005-0000-0000-0000DB000000}"/>
    <cellStyle name="Normal 2 5" xfId="220" xr:uid="{00000000-0005-0000-0000-0000DC000000}"/>
    <cellStyle name="Normal 2 6" xfId="221" xr:uid="{00000000-0005-0000-0000-0000DD000000}"/>
    <cellStyle name="Normal 2 7" xfId="222" xr:uid="{00000000-0005-0000-0000-0000DE000000}"/>
    <cellStyle name="Normal 2 8" xfId="223" xr:uid="{00000000-0005-0000-0000-0000DF000000}"/>
    <cellStyle name="Normal 2 9" xfId="224" xr:uid="{00000000-0005-0000-0000-0000E0000000}"/>
    <cellStyle name="Normal 2_29(d) - Gas extensions -tariffs" xfId="225" xr:uid="{00000000-0005-0000-0000-0000E1000000}"/>
    <cellStyle name="Normal 3" xfId="226" xr:uid="{00000000-0005-0000-0000-0000E2000000}"/>
    <cellStyle name="Normal 3 2" xfId="227" xr:uid="{00000000-0005-0000-0000-0000E3000000}"/>
    <cellStyle name="Normal 3_29(d) - Gas extensions -tariffs" xfId="228" xr:uid="{00000000-0005-0000-0000-0000E4000000}"/>
    <cellStyle name="Normal 38" xfId="229" xr:uid="{00000000-0005-0000-0000-0000E5000000}"/>
    <cellStyle name="Normal 38 2" xfId="230" xr:uid="{00000000-0005-0000-0000-0000E6000000}"/>
    <cellStyle name="Normal 38_29(d) - Gas extensions -tariffs" xfId="231" xr:uid="{00000000-0005-0000-0000-0000E7000000}"/>
    <cellStyle name="Normal 4" xfId="232" xr:uid="{00000000-0005-0000-0000-0000E8000000}"/>
    <cellStyle name="Normal 4 2" xfId="233" xr:uid="{00000000-0005-0000-0000-0000E9000000}"/>
    <cellStyle name="Normal 4 3" xfId="234" xr:uid="{00000000-0005-0000-0000-0000EA000000}"/>
    <cellStyle name="Normal 4_29(d) - Gas extensions -tariffs" xfId="235" xr:uid="{00000000-0005-0000-0000-0000EB000000}"/>
    <cellStyle name="Normal 40" xfId="236" xr:uid="{00000000-0005-0000-0000-0000EC000000}"/>
    <cellStyle name="Normal 40 2" xfId="237" xr:uid="{00000000-0005-0000-0000-0000ED000000}"/>
    <cellStyle name="Normal 40_29(d) - Gas extensions -tariffs" xfId="238" xr:uid="{00000000-0005-0000-0000-0000EE000000}"/>
    <cellStyle name="Normal 5" xfId="239" xr:uid="{00000000-0005-0000-0000-0000EF000000}"/>
    <cellStyle name="Normal 5 2" xfId="240" xr:uid="{00000000-0005-0000-0000-0000F0000000}"/>
    <cellStyle name="Normal 6" xfId="241" xr:uid="{00000000-0005-0000-0000-0000F1000000}"/>
    <cellStyle name="Normal 6 2" xfId="242" xr:uid="{00000000-0005-0000-0000-0000F2000000}"/>
    <cellStyle name="Normal 7" xfId="243" xr:uid="{00000000-0005-0000-0000-0000F3000000}"/>
    <cellStyle name="Normal 7 2" xfId="244" xr:uid="{00000000-0005-0000-0000-0000F4000000}"/>
    <cellStyle name="Normal 8" xfId="245" xr:uid="{00000000-0005-0000-0000-0000F5000000}"/>
    <cellStyle name="Normal 9" xfId="246" xr:uid="{00000000-0005-0000-0000-0000F6000000}"/>
    <cellStyle name="Note" xfId="247" builtinId="10" customBuiltin="1"/>
    <cellStyle name="Note 2" xfId="248" xr:uid="{00000000-0005-0000-0000-0000F8000000}"/>
    <cellStyle name="Output" xfId="249" builtinId="21" customBuiltin="1"/>
    <cellStyle name="Output 2" xfId="250" xr:uid="{00000000-0005-0000-0000-0000FA000000}"/>
    <cellStyle name="Percent" xfId="251" builtinId="5"/>
    <cellStyle name="Percent [2]" xfId="252" xr:uid="{00000000-0005-0000-0000-0000FC000000}"/>
    <cellStyle name="Percent [2] 2" xfId="253" xr:uid="{00000000-0005-0000-0000-0000FD000000}"/>
    <cellStyle name="Percent [2]_29(d) - Gas extensions -tariffs" xfId="254" xr:uid="{00000000-0005-0000-0000-0000FE000000}"/>
    <cellStyle name="Percent 2" xfId="255" xr:uid="{00000000-0005-0000-0000-0000FF000000}"/>
    <cellStyle name="Percent 2 2" xfId="256" xr:uid="{00000000-0005-0000-0000-000000010000}"/>
    <cellStyle name="Percent 3" xfId="257" xr:uid="{00000000-0005-0000-0000-000001010000}"/>
    <cellStyle name="Percent 3 2" xfId="258" xr:uid="{00000000-0005-0000-0000-000002010000}"/>
    <cellStyle name="Percent 4" xfId="259" xr:uid="{00000000-0005-0000-0000-000003010000}"/>
    <cellStyle name="Percent 7" xfId="260" xr:uid="{00000000-0005-0000-0000-000004010000}"/>
    <cellStyle name="Percentage" xfId="261" xr:uid="{00000000-0005-0000-0000-000005010000}"/>
    <cellStyle name="Period Title" xfId="262" xr:uid="{00000000-0005-0000-0000-000006010000}"/>
    <cellStyle name="PSChar" xfId="263" xr:uid="{00000000-0005-0000-0000-000007010000}"/>
    <cellStyle name="PSDate" xfId="264" xr:uid="{00000000-0005-0000-0000-000008010000}"/>
    <cellStyle name="PSDec" xfId="265" xr:uid="{00000000-0005-0000-0000-000009010000}"/>
    <cellStyle name="PSDetail" xfId="266" xr:uid="{00000000-0005-0000-0000-00000A010000}"/>
    <cellStyle name="PSHeading" xfId="267" xr:uid="{00000000-0005-0000-0000-00000B010000}"/>
    <cellStyle name="PSHeading 2" xfId="268" xr:uid="{00000000-0005-0000-0000-00000C010000}"/>
    <cellStyle name="PSHeading 3" xfId="269" xr:uid="{00000000-0005-0000-0000-00000D010000}"/>
    <cellStyle name="PSInt" xfId="270" xr:uid="{00000000-0005-0000-0000-00000E010000}"/>
    <cellStyle name="PSSpacer" xfId="271" xr:uid="{00000000-0005-0000-0000-00000F010000}"/>
    <cellStyle name="Ratio" xfId="272" xr:uid="{00000000-0005-0000-0000-000010010000}"/>
    <cellStyle name="Ratio 2" xfId="273" xr:uid="{00000000-0005-0000-0000-000011010000}"/>
    <cellStyle name="Ratio_29(d) - Gas extensions -tariffs" xfId="274" xr:uid="{00000000-0005-0000-0000-000012010000}"/>
    <cellStyle name="Right Date" xfId="275" xr:uid="{00000000-0005-0000-0000-000013010000}"/>
    <cellStyle name="Right Number" xfId="276" xr:uid="{00000000-0005-0000-0000-000014010000}"/>
    <cellStyle name="Right Year" xfId="277" xr:uid="{00000000-0005-0000-0000-000015010000}"/>
    <cellStyle name="RIN_TB2" xfId="278" xr:uid="{00000000-0005-0000-0000-000016010000}"/>
    <cellStyle name="SAPError" xfId="279" xr:uid="{00000000-0005-0000-0000-000017010000}"/>
    <cellStyle name="SAPError 2" xfId="280" xr:uid="{00000000-0005-0000-0000-000018010000}"/>
    <cellStyle name="SAPKey" xfId="281" xr:uid="{00000000-0005-0000-0000-000019010000}"/>
    <cellStyle name="SAPKey 2" xfId="282" xr:uid="{00000000-0005-0000-0000-00001A010000}"/>
    <cellStyle name="SAPLocked" xfId="283" xr:uid="{00000000-0005-0000-0000-00001B010000}"/>
    <cellStyle name="SAPLocked 2" xfId="284" xr:uid="{00000000-0005-0000-0000-00001C010000}"/>
    <cellStyle name="SAPOutput" xfId="285" xr:uid="{00000000-0005-0000-0000-00001D010000}"/>
    <cellStyle name="SAPOutput 2" xfId="286" xr:uid="{00000000-0005-0000-0000-00001E010000}"/>
    <cellStyle name="SAPSpace" xfId="287" xr:uid="{00000000-0005-0000-0000-00001F010000}"/>
    <cellStyle name="SAPSpace 2" xfId="288" xr:uid="{00000000-0005-0000-0000-000020010000}"/>
    <cellStyle name="SAPText" xfId="289" xr:uid="{00000000-0005-0000-0000-000021010000}"/>
    <cellStyle name="SAPText 2" xfId="290" xr:uid="{00000000-0005-0000-0000-000022010000}"/>
    <cellStyle name="SAPUnLocked" xfId="291" xr:uid="{00000000-0005-0000-0000-000023010000}"/>
    <cellStyle name="SAPUnLocked 2" xfId="292" xr:uid="{00000000-0005-0000-0000-000024010000}"/>
    <cellStyle name="Sheet Title" xfId="293" xr:uid="{00000000-0005-0000-0000-000025010000}"/>
    <cellStyle name="Style 1" xfId="294" xr:uid="{00000000-0005-0000-0000-000026010000}"/>
    <cellStyle name="Style 1 2" xfId="295" xr:uid="{00000000-0005-0000-0000-000027010000}"/>
    <cellStyle name="Style 1_29(d) - Gas extensions -tariffs" xfId="296" xr:uid="{00000000-0005-0000-0000-000028010000}"/>
    <cellStyle name="Style2" xfId="297" xr:uid="{00000000-0005-0000-0000-000029010000}"/>
    <cellStyle name="Style3" xfId="298" xr:uid="{00000000-0005-0000-0000-00002A010000}"/>
    <cellStyle name="Style4" xfId="299" xr:uid="{00000000-0005-0000-0000-00002B010000}"/>
    <cellStyle name="Style4 2" xfId="300" xr:uid="{00000000-0005-0000-0000-00002C010000}"/>
    <cellStyle name="Style4_29(d) - Gas extensions -tariffs" xfId="301" xr:uid="{00000000-0005-0000-0000-00002D010000}"/>
    <cellStyle name="Style5" xfId="302" xr:uid="{00000000-0005-0000-0000-00002E010000}"/>
    <cellStyle name="Style5 2" xfId="303" xr:uid="{00000000-0005-0000-0000-00002F010000}"/>
    <cellStyle name="Style5_29(d) - Gas extensions -tariffs" xfId="304" xr:uid="{00000000-0005-0000-0000-000030010000}"/>
    <cellStyle name="Table Head Green" xfId="305" xr:uid="{00000000-0005-0000-0000-000031010000}"/>
    <cellStyle name="Table Head_pldt" xfId="306" xr:uid="{00000000-0005-0000-0000-000032010000}"/>
    <cellStyle name="Table Source" xfId="307" xr:uid="{00000000-0005-0000-0000-000033010000}"/>
    <cellStyle name="Table Units" xfId="308" xr:uid="{00000000-0005-0000-0000-000034010000}"/>
    <cellStyle name="Text" xfId="309" xr:uid="{00000000-0005-0000-0000-000035010000}"/>
    <cellStyle name="Text 2" xfId="310" xr:uid="{00000000-0005-0000-0000-000036010000}"/>
    <cellStyle name="Text 3" xfId="311" xr:uid="{00000000-0005-0000-0000-000037010000}"/>
    <cellStyle name="Text Head 1" xfId="312" xr:uid="{00000000-0005-0000-0000-000038010000}"/>
    <cellStyle name="Text Head 2" xfId="313" xr:uid="{00000000-0005-0000-0000-000039010000}"/>
    <cellStyle name="Text Indent 2" xfId="314" xr:uid="{00000000-0005-0000-0000-00003A010000}"/>
    <cellStyle name="Theirs" xfId="315" xr:uid="{00000000-0005-0000-0000-00003B010000}"/>
    <cellStyle name="Title" xfId="316" builtinId="15" customBuiltin="1"/>
    <cellStyle name="Title 2" xfId="317" xr:uid="{00000000-0005-0000-0000-00003D010000}"/>
    <cellStyle name="TOC 1" xfId="318" xr:uid="{00000000-0005-0000-0000-00003E010000}"/>
    <cellStyle name="TOC 2" xfId="319" xr:uid="{00000000-0005-0000-0000-00003F010000}"/>
    <cellStyle name="TOC 3" xfId="320" xr:uid="{00000000-0005-0000-0000-000040010000}"/>
    <cellStyle name="Total" xfId="321" builtinId="25" customBuiltin="1"/>
    <cellStyle name="Total 2" xfId="322" xr:uid="{00000000-0005-0000-0000-000042010000}"/>
    <cellStyle name="Warning Text" xfId="323" builtinId="11" customBuiltin="1"/>
    <cellStyle name="Warning Text 2" xfId="324" xr:uid="{00000000-0005-0000-0000-000044010000}"/>
    <cellStyle name="year" xfId="325" xr:uid="{00000000-0005-0000-0000-000045010000}"/>
    <cellStyle name="year 2" xfId="326" xr:uid="{00000000-0005-0000-0000-000046010000}"/>
    <cellStyle name="year_29(d) - Gas extensions -tariffs" xfId="327" xr:uid="{00000000-0005-0000-0000-000047010000}"/>
  </cellStyles>
  <dxfs count="26">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
      <numFmt numFmtId="187" formatCode="&quot;&lt;&quot;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E13"/>
  <sheetViews>
    <sheetView showGridLines="0" tabSelected="1" zoomScaleNormal="100" workbookViewId="0">
      <selection activeCell="A3" sqref="A3"/>
    </sheetView>
  </sheetViews>
  <sheetFormatPr defaultColWidth="9.21875" defaultRowHeight="13.2"/>
  <cols>
    <col min="1" max="1" width="17.77734375" style="3" customWidth="1"/>
    <col min="2" max="2" width="75.77734375" style="3" customWidth="1"/>
    <col min="3" max="16384" width="9.21875" style="3"/>
  </cols>
  <sheetData>
    <row r="1" spans="1:5" ht="23.25" customHeight="1">
      <c r="A1" s="225" t="s">
        <v>505</v>
      </c>
      <c r="B1" s="226"/>
      <c r="C1" s="2"/>
      <c r="D1"/>
      <c r="E1" s="2"/>
    </row>
    <row r="2" spans="1:5">
      <c r="A2" s="26" t="s">
        <v>0</v>
      </c>
      <c r="B2" s="27" t="s">
        <v>499</v>
      </c>
      <c r="C2" s="2"/>
      <c r="D2" s="2"/>
      <c r="E2" s="2"/>
    </row>
    <row r="3" spans="1:5" ht="91.2">
      <c r="A3" s="26" t="s">
        <v>506</v>
      </c>
      <c r="B3" s="139" t="s">
        <v>507</v>
      </c>
      <c r="C3" s="2"/>
      <c r="D3" s="2"/>
      <c r="E3" s="2"/>
    </row>
    <row r="4" spans="1:5">
      <c r="A4" s="26" t="s">
        <v>1</v>
      </c>
      <c r="B4" s="28" t="s">
        <v>504</v>
      </c>
      <c r="C4" s="2"/>
      <c r="D4" s="2"/>
      <c r="E4" s="2"/>
    </row>
    <row r="5" spans="1:5">
      <c r="A5" s="26" t="s">
        <v>2</v>
      </c>
      <c r="B5" s="29" t="s">
        <v>3</v>
      </c>
      <c r="C5" s="2"/>
      <c r="D5" s="4"/>
      <c r="E5" s="2"/>
    </row>
    <row r="6" spans="1:5">
      <c r="A6" s="26" t="s">
        <v>4</v>
      </c>
      <c r="B6" s="30"/>
      <c r="C6" s="2"/>
      <c r="D6" s="2"/>
      <c r="E6" s="2"/>
    </row>
    <row r="7" spans="1:5">
      <c r="A7" s="26" t="s">
        <v>5</v>
      </c>
      <c r="B7" s="31">
        <v>44763</v>
      </c>
      <c r="C7" s="2"/>
      <c r="D7" s="2"/>
      <c r="E7" s="2"/>
    </row>
    <row r="8" spans="1:5" ht="22.8">
      <c r="A8" s="26" t="s">
        <v>6</v>
      </c>
      <c r="B8" s="27" t="s">
        <v>7</v>
      </c>
      <c r="C8" s="2"/>
      <c r="D8" s="2"/>
      <c r="E8" s="2"/>
    </row>
    <row r="9" spans="1:5" ht="22.8">
      <c r="A9" s="26" t="s">
        <v>8</v>
      </c>
      <c r="B9" s="27" t="s">
        <v>9</v>
      </c>
      <c r="C9" s="2"/>
      <c r="D9" s="2"/>
      <c r="E9" s="2"/>
    </row>
    <row r="10" spans="1:5" ht="136.80000000000001">
      <c r="A10" s="26" t="s">
        <v>10</v>
      </c>
      <c r="B10" s="139" t="s">
        <v>11</v>
      </c>
      <c r="C10" s="2"/>
      <c r="D10" s="2"/>
      <c r="E10" s="16"/>
    </row>
    <row r="11" spans="1:5" ht="148.19999999999999">
      <c r="A11" s="26" t="s">
        <v>12</v>
      </c>
      <c r="B11" s="32" t="s">
        <v>497</v>
      </c>
      <c r="C11" s="2"/>
      <c r="D11" s="2"/>
      <c r="E11" s="16"/>
    </row>
    <row r="12" spans="1:5" ht="240.75" customHeight="1">
      <c r="A12" s="26" t="s">
        <v>13</v>
      </c>
      <c r="B12" s="32" t="s">
        <v>14</v>
      </c>
      <c r="C12" s="2"/>
      <c r="D12" s="2"/>
      <c r="E12" s="2"/>
    </row>
    <row r="13" spans="1:5" s="9" customFormat="1">
      <c r="A13" s="6"/>
      <c r="B13" s="7"/>
      <c r="C13" s="8"/>
      <c r="D13" s="8"/>
      <c r="E13" s="8"/>
    </row>
  </sheetData>
  <mergeCells count="1">
    <mergeCell ref="A1:B1"/>
  </mergeCells>
  <pageMargins left="0.39370078740157483" right="0.39370078740157483" top="0.39370078740157483" bottom="0.39370078740157483" header="0.19685039370078741" footer="0.19685039370078741"/>
  <pageSetup paperSize="9" fitToHeight="0" orientation="portrait" r:id="rId1"/>
  <headerFooter>
    <oddHeader>&amp;L&amp;"Arial,Regular"&amp;10&amp;K2196F3NSW Energy Rebates 2017-18&amp;R&amp;"Arial,Regular"&amp;10&amp;K2196F3Department of Planning and Environment</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tabColor rgb="FF002060"/>
  </sheetPr>
  <dimension ref="A1:AP27"/>
  <sheetViews>
    <sheetView showGridLines="0" zoomScale="85" zoomScaleNormal="85" workbookViewId="0">
      <pane xSplit="1" ySplit="4" topLeftCell="B5" activePane="bottomRight" state="frozen"/>
      <selection sqref="A1:B1"/>
      <selection pane="topRight" sqref="A1:B1"/>
      <selection pane="bottomLeft" sqref="A1:B1"/>
      <selection pane="bottomRight"/>
    </sheetView>
  </sheetViews>
  <sheetFormatPr defaultRowHeight="14.4"/>
  <cols>
    <col min="1" max="1" width="17" customWidth="1"/>
    <col min="2" max="2" width="34.44140625" customWidth="1"/>
    <col min="3" max="4" width="11.44140625" customWidth="1"/>
    <col min="5" max="5" width="12.6640625" customWidth="1"/>
    <col min="6" max="6" width="11.5546875" customWidth="1"/>
    <col min="7" max="7" width="20" hidden="1" customWidth="1"/>
    <col min="8" max="8" width="16.6640625" hidden="1" customWidth="1"/>
    <col min="9" max="33" width="1.109375" hidden="1" customWidth="1"/>
    <col min="34" max="34" width="9.5546875" hidden="1" customWidth="1"/>
    <col min="35" max="35" width="15.77734375" hidden="1" customWidth="1"/>
    <col min="36" max="36" width="16.88671875" customWidth="1"/>
    <col min="37" max="37" width="13.44140625" customWidth="1"/>
    <col min="38" max="38" width="28.44140625" customWidth="1"/>
    <col min="39" max="40" width="11.44140625" customWidth="1"/>
    <col min="41" max="41" width="12.6640625" customWidth="1"/>
    <col min="42" max="42" width="12.109375" customWidth="1"/>
  </cols>
  <sheetData>
    <row r="1" spans="1:42" ht="24" customHeight="1">
      <c r="A1" s="86" t="s">
        <v>462</v>
      </c>
      <c r="B1" s="25"/>
      <c r="C1" s="25"/>
    </row>
    <row r="2" spans="1:42" ht="14.1" customHeight="1"/>
    <row r="3" spans="1:42" ht="14.1" customHeight="1"/>
    <row r="4" spans="1:42" ht="46.05" customHeight="1">
      <c r="A4" s="36" t="s">
        <v>115</v>
      </c>
      <c r="B4" s="44" t="s">
        <v>54</v>
      </c>
      <c r="C4" s="39" t="s">
        <v>62</v>
      </c>
      <c r="D4" s="39" t="s">
        <v>63</v>
      </c>
      <c r="E4" s="39" t="s">
        <v>64</v>
      </c>
      <c r="F4" s="39" t="s">
        <v>447</v>
      </c>
      <c r="AK4" s="46" t="s">
        <v>116</v>
      </c>
      <c r="AL4" s="47" t="s">
        <v>54</v>
      </c>
      <c r="AM4" s="39" t="s">
        <v>62</v>
      </c>
      <c r="AN4" s="48" t="s">
        <v>63</v>
      </c>
      <c r="AO4" s="39" t="s">
        <v>64</v>
      </c>
      <c r="AP4" s="39" t="s">
        <v>447</v>
      </c>
    </row>
    <row r="5" spans="1:42" ht="24" customHeight="1">
      <c r="A5" s="240" t="s">
        <v>93</v>
      </c>
      <c r="B5" s="42" t="s">
        <v>109</v>
      </c>
      <c r="C5" s="54">
        <v>1908</v>
      </c>
      <c r="D5" s="54">
        <v>2728</v>
      </c>
      <c r="E5" s="54">
        <v>1489</v>
      </c>
      <c r="F5" s="164">
        <v>979</v>
      </c>
      <c r="AK5" s="254" t="s">
        <v>108</v>
      </c>
      <c r="AL5" s="42" t="s">
        <v>109</v>
      </c>
      <c r="AM5" s="54">
        <v>676</v>
      </c>
      <c r="AN5" s="54">
        <v>478</v>
      </c>
      <c r="AO5" s="54">
        <v>352</v>
      </c>
      <c r="AP5" s="164">
        <v>243</v>
      </c>
    </row>
    <row r="6" spans="1:42" ht="24" customHeight="1">
      <c r="A6" s="241"/>
      <c r="B6" s="42" t="s">
        <v>95</v>
      </c>
      <c r="C6" s="55">
        <v>2059.0864976831399</v>
      </c>
      <c r="D6" s="55">
        <v>2131.1670164168099</v>
      </c>
      <c r="E6" s="55">
        <v>2044.79501202606</v>
      </c>
      <c r="F6" s="163">
        <v>1807.4667300784499</v>
      </c>
      <c r="AK6" s="255"/>
      <c r="AL6" s="42" t="s">
        <v>117</v>
      </c>
      <c r="AM6" s="55">
        <v>1143.89811011508</v>
      </c>
      <c r="AN6" s="55">
        <v>1077.7519524781601</v>
      </c>
      <c r="AO6" s="55">
        <v>1155.85922983298</v>
      </c>
      <c r="AP6" s="163">
        <v>906.06816405252096</v>
      </c>
    </row>
    <row r="7" spans="1:42" ht="24" customHeight="1">
      <c r="A7" s="241"/>
      <c r="B7" s="42" t="s">
        <v>96</v>
      </c>
      <c r="C7" s="54">
        <v>8714.0806863051603</v>
      </c>
      <c r="D7" s="54">
        <v>7780.2704551074603</v>
      </c>
      <c r="E7" s="54">
        <v>8420.4608895538895</v>
      </c>
      <c r="F7" s="164">
        <v>6251.7160551076904</v>
      </c>
      <c r="AK7" s="255"/>
      <c r="AL7" s="42" t="s">
        <v>118</v>
      </c>
      <c r="AM7" s="54">
        <v>34083.6860854673</v>
      </c>
      <c r="AN7" s="54">
        <v>31167.538546125601</v>
      </c>
      <c r="AO7" s="54">
        <v>35051.856624873799</v>
      </c>
      <c r="AP7" s="164">
        <v>23936.608060858001</v>
      </c>
    </row>
    <row r="8" spans="1:42" ht="24" customHeight="1">
      <c r="A8" s="241"/>
      <c r="B8" s="42" t="s">
        <v>463</v>
      </c>
      <c r="C8" s="54">
        <v>790</v>
      </c>
      <c r="D8" s="54">
        <v>1334</v>
      </c>
      <c r="E8" s="54">
        <v>680</v>
      </c>
      <c r="F8" s="164">
        <v>120</v>
      </c>
      <c r="AK8" s="255"/>
      <c r="AL8" s="42" t="s">
        <v>463</v>
      </c>
      <c r="AM8" s="54">
        <v>142</v>
      </c>
      <c r="AN8" s="54">
        <v>108</v>
      </c>
      <c r="AO8" s="54">
        <v>74</v>
      </c>
      <c r="AP8" s="164">
        <v>20</v>
      </c>
    </row>
    <row r="9" spans="1:42" ht="24" customHeight="1">
      <c r="A9" s="242"/>
      <c r="B9" s="42" t="s">
        <v>120</v>
      </c>
      <c r="C9" s="55">
        <v>1270.0006390000001</v>
      </c>
      <c r="D9" s="55">
        <v>1345.422094</v>
      </c>
      <c r="E9" s="55">
        <v>1239.011096</v>
      </c>
      <c r="F9" s="177">
        <v>1531.15264204545</v>
      </c>
      <c r="AK9" s="256"/>
      <c r="AL9" s="42" t="s">
        <v>120</v>
      </c>
      <c r="AM9" s="55">
        <v>1226.236813</v>
      </c>
      <c r="AN9" s="55">
        <v>1135.708554</v>
      </c>
      <c r="AO9" s="55">
        <v>1044.8853590000001</v>
      </c>
      <c r="AP9" s="163">
        <v>1574.48554216867</v>
      </c>
    </row>
    <row r="10" spans="1:42" ht="24" customHeight="1">
      <c r="A10" s="237" t="s">
        <v>98</v>
      </c>
      <c r="B10" s="43" t="s">
        <v>109</v>
      </c>
      <c r="C10" s="66">
        <v>3047</v>
      </c>
      <c r="D10" s="66">
        <v>3173</v>
      </c>
      <c r="E10" s="102">
        <v>1961</v>
      </c>
      <c r="F10" s="169">
        <v>825</v>
      </c>
      <c r="AK10" s="251" t="s">
        <v>110</v>
      </c>
      <c r="AL10" s="43" t="s">
        <v>109</v>
      </c>
      <c r="AM10" s="66">
        <v>13</v>
      </c>
      <c r="AN10" s="66">
        <v>24</v>
      </c>
      <c r="AO10" s="102" t="s">
        <v>121</v>
      </c>
      <c r="AP10" s="178" t="s">
        <v>121</v>
      </c>
    </row>
    <row r="11" spans="1:42" ht="24" customHeight="1">
      <c r="A11" s="238"/>
      <c r="B11" s="43" t="s">
        <v>95</v>
      </c>
      <c r="C11" s="70">
        <v>2078.9852272609601</v>
      </c>
      <c r="D11" s="70">
        <v>2236.46062029419</v>
      </c>
      <c r="E11" s="122">
        <v>2123.0895451353699</v>
      </c>
      <c r="F11" s="167">
        <v>1964.2311545129101</v>
      </c>
      <c r="AK11" s="252"/>
      <c r="AL11" s="43" t="s">
        <v>117</v>
      </c>
      <c r="AM11" s="70">
        <v>2035.73346098616</v>
      </c>
      <c r="AN11" s="70">
        <v>1672.3250315637499</v>
      </c>
      <c r="AO11" s="122">
        <v>1693.1408252936101</v>
      </c>
      <c r="AP11" s="179">
        <v>687.26458333333301</v>
      </c>
    </row>
    <row r="12" spans="1:42" ht="24" customHeight="1">
      <c r="A12" s="238"/>
      <c r="B12" s="43" t="s">
        <v>96</v>
      </c>
      <c r="C12" s="66">
        <v>10307.0005290274</v>
      </c>
      <c r="D12" s="66">
        <v>9110.7091869993492</v>
      </c>
      <c r="E12" s="102">
        <v>9710.5930070101895</v>
      </c>
      <c r="F12" s="169">
        <v>7125.4423140745303</v>
      </c>
      <c r="AK12" s="252"/>
      <c r="AL12" s="43" t="s">
        <v>118</v>
      </c>
      <c r="AM12" s="66">
        <v>73017.681197616796</v>
      </c>
      <c r="AN12" s="66">
        <v>47848.741246881204</v>
      </c>
      <c r="AO12" s="102">
        <v>45981.122973551901</v>
      </c>
      <c r="AP12" s="178">
        <v>16717.1738095238</v>
      </c>
    </row>
    <row r="13" spans="1:42" ht="24" customHeight="1">
      <c r="A13" s="238"/>
      <c r="B13" s="43" t="s">
        <v>463</v>
      </c>
      <c r="C13" s="66">
        <v>1182</v>
      </c>
      <c r="D13" s="66">
        <v>1457</v>
      </c>
      <c r="E13" s="102">
        <v>818</v>
      </c>
      <c r="F13" s="169">
        <v>105</v>
      </c>
      <c r="AK13" s="252"/>
      <c r="AL13" s="43" t="s">
        <v>464</v>
      </c>
      <c r="AM13" s="66" t="s">
        <v>121</v>
      </c>
      <c r="AN13" s="66">
        <v>11</v>
      </c>
      <c r="AO13" s="102" t="s">
        <v>121</v>
      </c>
      <c r="AP13" s="180">
        <v>0</v>
      </c>
    </row>
    <row r="14" spans="1:42" ht="24" customHeight="1">
      <c r="A14" s="239"/>
      <c r="B14" s="43" t="s">
        <v>120</v>
      </c>
      <c r="C14" s="70">
        <v>1359.6998590000001</v>
      </c>
      <c r="D14" s="70">
        <v>1500.728736</v>
      </c>
      <c r="E14" s="122">
        <v>1432.062696</v>
      </c>
      <c r="F14" s="181">
        <v>1643.3262317210299</v>
      </c>
      <c r="AK14" s="257"/>
      <c r="AL14" s="43" t="s">
        <v>120</v>
      </c>
      <c r="AM14" s="70">
        <v>1461.2476919999999</v>
      </c>
      <c r="AN14" s="70">
        <v>1866.8495829999999</v>
      </c>
      <c r="AO14" s="122">
        <v>778.14374999999995</v>
      </c>
      <c r="AP14" s="179">
        <v>1971.22</v>
      </c>
    </row>
    <row r="15" spans="1:42" ht="24" customHeight="1">
      <c r="A15" s="240" t="s">
        <v>99</v>
      </c>
      <c r="B15" s="42" t="s">
        <v>109</v>
      </c>
      <c r="C15" s="54">
        <v>4438</v>
      </c>
      <c r="D15" s="54">
        <v>4062</v>
      </c>
      <c r="E15" s="54">
        <v>2377</v>
      </c>
      <c r="F15" s="164">
        <v>501</v>
      </c>
      <c r="AK15" s="254" t="s">
        <v>111</v>
      </c>
      <c r="AL15" s="42" t="s">
        <v>109</v>
      </c>
      <c r="AM15" s="54">
        <v>37</v>
      </c>
      <c r="AN15" s="54">
        <v>25</v>
      </c>
      <c r="AO15" s="54">
        <v>14</v>
      </c>
      <c r="AP15" s="164" t="s">
        <v>121</v>
      </c>
    </row>
    <row r="16" spans="1:42" ht="24" customHeight="1">
      <c r="A16" s="241"/>
      <c r="B16" s="42" t="s">
        <v>95</v>
      </c>
      <c r="C16" s="55">
        <v>2401.0464684737699</v>
      </c>
      <c r="D16" s="55">
        <v>2594.2709790838499</v>
      </c>
      <c r="E16" s="55">
        <v>2545.26321466544</v>
      </c>
      <c r="F16" s="163">
        <v>2435.4301704019199</v>
      </c>
      <c r="AK16" s="255"/>
      <c r="AL16" s="42" t="s">
        <v>117</v>
      </c>
      <c r="AM16" s="55">
        <v>1052.8194251729401</v>
      </c>
      <c r="AN16" s="55">
        <v>1279.75205559497</v>
      </c>
      <c r="AO16" s="55">
        <v>1288.99884104133</v>
      </c>
      <c r="AP16" s="163" t="s">
        <v>465</v>
      </c>
    </row>
    <row r="17" spans="1:42" ht="24" customHeight="1">
      <c r="A17" s="241"/>
      <c r="B17" s="42" t="s">
        <v>96</v>
      </c>
      <c r="C17" s="54">
        <v>15774.7915492583</v>
      </c>
      <c r="D17" s="54">
        <v>13764.366894331901</v>
      </c>
      <c r="E17" s="54">
        <v>15009.9641615283</v>
      </c>
      <c r="F17" s="164">
        <v>7898.4359520655298</v>
      </c>
      <c r="AK17" s="255"/>
      <c r="AL17" s="42" t="s">
        <v>118</v>
      </c>
      <c r="AM17" s="54">
        <v>21203.176358332701</v>
      </c>
      <c r="AN17" s="54">
        <v>26937.610584574199</v>
      </c>
      <c r="AO17" s="54">
        <v>26763.443761688999</v>
      </c>
      <c r="AP17" s="164" t="s">
        <v>465</v>
      </c>
    </row>
    <row r="18" spans="1:42" ht="24" customHeight="1">
      <c r="A18" s="241"/>
      <c r="B18" s="42" t="s">
        <v>463</v>
      </c>
      <c r="C18" s="54">
        <v>1594</v>
      </c>
      <c r="D18" s="54">
        <v>1771</v>
      </c>
      <c r="E18" s="54">
        <v>873</v>
      </c>
      <c r="F18" s="164">
        <v>59</v>
      </c>
      <c r="AK18" s="255"/>
      <c r="AL18" s="42" t="s">
        <v>463</v>
      </c>
      <c r="AM18" s="54" t="s">
        <v>121</v>
      </c>
      <c r="AN18" s="54" t="s">
        <v>121</v>
      </c>
      <c r="AO18" s="54" t="s">
        <v>121</v>
      </c>
      <c r="AP18" s="182" t="s">
        <v>121</v>
      </c>
    </row>
    <row r="19" spans="1:42" ht="24" customHeight="1">
      <c r="A19" s="242"/>
      <c r="B19" s="42" t="s">
        <v>120</v>
      </c>
      <c r="C19" s="55">
        <v>1602.8707340000001</v>
      </c>
      <c r="D19" s="55">
        <v>1754.650445</v>
      </c>
      <c r="E19" s="55">
        <v>1658.329268</v>
      </c>
      <c r="F19" s="177">
        <v>2393.7841838649101</v>
      </c>
      <c r="AK19" s="256"/>
      <c r="AL19" s="42" t="s">
        <v>120</v>
      </c>
      <c r="AM19" s="55">
        <v>782.6925</v>
      </c>
      <c r="AN19" s="55">
        <v>1339.2621429999999</v>
      </c>
      <c r="AO19" s="55">
        <v>718.78200000000004</v>
      </c>
      <c r="AP19" s="163" t="s">
        <v>465</v>
      </c>
    </row>
    <row r="20" spans="1:42" ht="24" customHeight="1">
      <c r="AK20" s="251" t="s">
        <v>112</v>
      </c>
      <c r="AL20" s="43" t="s">
        <v>109</v>
      </c>
      <c r="AM20" s="66">
        <v>373</v>
      </c>
      <c r="AN20" s="66">
        <v>241</v>
      </c>
      <c r="AO20" s="102">
        <v>153</v>
      </c>
      <c r="AP20" s="178">
        <v>10</v>
      </c>
    </row>
    <row r="21" spans="1:42" ht="24" customHeight="1">
      <c r="AK21" s="252"/>
      <c r="AL21" s="43" t="s">
        <v>117</v>
      </c>
      <c r="AM21" s="70">
        <v>1505.45379181569</v>
      </c>
      <c r="AN21" s="70">
        <v>1453.21003094912</v>
      </c>
      <c r="AO21" s="122">
        <v>1627.13318079583</v>
      </c>
      <c r="AP21" s="179">
        <v>1249.5854347826</v>
      </c>
    </row>
    <row r="22" spans="1:42" ht="24" customHeight="1">
      <c r="AK22" s="252"/>
      <c r="AL22" s="43" t="s">
        <v>118</v>
      </c>
      <c r="AM22" s="66">
        <v>61793.222184839498</v>
      </c>
      <c r="AN22" s="66">
        <v>57893.179669560101</v>
      </c>
      <c r="AO22" s="102">
        <v>67419.231184908</v>
      </c>
      <c r="AP22" s="178">
        <v>40438.427080745299</v>
      </c>
    </row>
    <row r="23" spans="1:42" ht="24" customHeight="1">
      <c r="AK23" s="252"/>
      <c r="AL23" s="43" t="s">
        <v>464</v>
      </c>
      <c r="AM23" s="66">
        <v>78</v>
      </c>
      <c r="AN23" s="66">
        <v>48</v>
      </c>
      <c r="AO23" s="102">
        <v>18</v>
      </c>
      <c r="AP23" s="180">
        <v>0</v>
      </c>
    </row>
    <row r="24" spans="1:42" ht="24" customHeight="1">
      <c r="AK24" s="253"/>
      <c r="AL24" s="71" t="s">
        <v>120</v>
      </c>
      <c r="AM24" s="72">
        <v>1197.4975059999999</v>
      </c>
      <c r="AN24" s="72">
        <v>1286.8650970000001</v>
      </c>
      <c r="AO24" s="122">
        <v>1030.6715380000001</v>
      </c>
      <c r="AP24" s="179">
        <v>3408.0659999999998</v>
      </c>
    </row>
    <row r="26" spans="1:42">
      <c r="A26" s="65" t="s">
        <v>77</v>
      </c>
    </row>
    <row r="27" spans="1:42">
      <c r="A27" s="12" t="s">
        <v>123</v>
      </c>
    </row>
  </sheetData>
  <mergeCells count="7">
    <mergeCell ref="AK20:AK24"/>
    <mergeCell ref="A10:A14"/>
    <mergeCell ref="A15:A19"/>
    <mergeCell ref="A5:A9"/>
    <mergeCell ref="AK5:AK9"/>
    <mergeCell ref="AK10:AK14"/>
    <mergeCell ref="AK15:AK19"/>
  </mergeCells>
  <pageMargins left="0.39370078740157483" right="0.39370078740157483" top="0.39370078740157483" bottom="0.39370078740157483" header="0.19685039370078741" footer="0.19685039370078741"/>
  <pageSetup paperSize="9" orientation="landscape" r:id="rId1"/>
  <headerFooter>
    <oddHeader>&amp;L&amp;"Arial,Regular"&amp;10&amp;K2196F3NSW Energy Rebates 2017-18&amp;R&amp;"Arial,Regular"&amp;10&amp;K2196F3Department of Planning and Environment</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9" tint="-0.249977111117893"/>
  </sheetPr>
  <dimension ref="A1:AP28"/>
  <sheetViews>
    <sheetView showGridLines="0" zoomScaleNormal="100" workbookViewId="0">
      <pane xSplit="1" ySplit="4" topLeftCell="B5" activePane="bottomRight" state="frozen"/>
      <selection sqref="A1:B1"/>
      <selection pane="topRight" sqref="A1:B1"/>
      <selection pane="bottomLeft" sqref="A1:B1"/>
      <selection pane="bottomRight" activeCell="AP29" sqref="AP29"/>
    </sheetView>
  </sheetViews>
  <sheetFormatPr defaultRowHeight="14.4"/>
  <cols>
    <col min="1" max="1" width="19.77734375" customWidth="1"/>
    <col min="2" max="2" width="40.21875" customWidth="1"/>
    <col min="3" max="5" width="12.21875" customWidth="1"/>
    <col min="6" max="6" width="10.5546875" style="136" customWidth="1"/>
    <col min="7" max="35" width="1.21875" hidden="1" customWidth="1"/>
    <col min="36" max="36" width="6.6640625" customWidth="1"/>
    <col min="37" max="37" width="18.77734375" bestFit="1" customWidth="1"/>
    <col min="38" max="38" width="40" customWidth="1"/>
    <col min="39" max="41" width="12.21875" customWidth="1"/>
    <col min="42" max="42" width="11.6640625" customWidth="1"/>
  </cols>
  <sheetData>
    <row r="1" spans="1:42" ht="21">
      <c r="A1" s="86" t="s">
        <v>124</v>
      </c>
      <c r="B1" s="25"/>
    </row>
    <row r="4" spans="1:42" ht="42.6" customHeight="1">
      <c r="A4" s="36" t="s">
        <v>115</v>
      </c>
      <c r="B4" s="44" t="s">
        <v>54</v>
      </c>
      <c r="C4" s="39" t="s">
        <v>84</v>
      </c>
      <c r="D4" s="39" t="s">
        <v>85</v>
      </c>
      <c r="E4" s="39" t="s">
        <v>86</v>
      </c>
      <c r="F4" s="199" t="s">
        <v>445</v>
      </c>
      <c r="AK4" s="46" t="s">
        <v>116</v>
      </c>
      <c r="AL4" s="47" t="s">
        <v>54</v>
      </c>
      <c r="AM4" s="48" t="s">
        <v>84</v>
      </c>
      <c r="AN4" s="69" t="s">
        <v>85</v>
      </c>
      <c r="AO4" s="69" t="s">
        <v>86</v>
      </c>
      <c r="AP4" s="198" t="s">
        <v>445</v>
      </c>
    </row>
    <row r="5" spans="1:42" ht="24" customHeight="1">
      <c r="A5" s="240" t="s">
        <v>93</v>
      </c>
      <c r="B5" s="42" t="s">
        <v>109</v>
      </c>
      <c r="C5" s="54">
        <v>1714</v>
      </c>
      <c r="D5" s="54">
        <v>980</v>
      </c>
      <c r="E5" s="54">
        <v>345</v>
      </c>
      <c r="F5" s="190">
        <v>26</v>
      </c>
      <c r="AK5" s="254" t="s">
        <v>108</v>
      </c>
      <c r="AL5" s="42" t="s">
        <v>109</v>
      </c>
      <c r="AM5" s="54">
        <v>282</v>
      </c>
      <c r="AN5" s="54">
        <v>281</v>
      </c>
      <c r="AO5" s="54">
        <v>56</v>
      </c>
      <c r="AP5" s="190">
        <v>22</v>
      </c>
    </row>
    <row r="6" spans="1:42" ht="24" customHeight="1">
      <c r="A6" s="241"/>
      <c r="B6" s="42" t="s">
        <v>95</v>
      </c>
      <c r="C6" s="55">
        <v>2183.0549047987201</v>
      </c>
      <c r="D6" s="55">
        <v>2054.66145077589</v>
      </c>
      <c r="E6" s="55">
        <v>1993.2868429877738</v>
      </c>
      <c r="F6" s="191">
        <v>1758.370126</v>
      </c>
      <c r="AK6" s="255"/>
      <c r="AL6" s="42" t="s">
        <v>117</v>
      </c>
      <c r="AM6" s="55">
        <v>1125.96795457857</v>
      </c>
      <c r="AN6" s="55">
        <v>1191.2481774575399</v>
      </c>
      <c r="AO6" s="55">
        <v>1204.7553715571601</v>
      </c>
      <c r="AP6" s="196">
        <v>745.34380829999998</v>
      </c>
    </row>
    <row r="7" spans="1:42" ht="24" customHeight="1">
      <c r="A7" s="241"/>
      <c r="B7" s="42" t="s">
        <v>96</v>
      </c>
      <c r="C7" s="54">
        <v>7842.38549320322</v>
      </c>
      <c r="D7" s="54">
        <v>8778.6837646907898</v>
      </c>
      <c r="E7" s="54">
        <v>9498.5580166937052</v>
      </c>
      <c r="F7" s="190">
        <v>6412.3007680000001</v>
      </c>
      <c r="AK7" s="255"/>
      <c r="AL7" s="42" t="s">
        <v>118</v>
      </c>
      <c r="AM7" s="54">
        <v>33406.368138461803</v>
      </c>
      <c r="AN7" s="54">
        <v>36205.308742979301</v>
      </c>
      <c r="AO7" s="54">
        <v>33522.602326391097</v>
      </c>
      <c r="AP7" s="190">
        <v>24161.349269999999</v>
      </c>
    </row>
    <row r="8" spans="1:42" ht="24" customHeight="1">
      <c r="A8" s="241"/>
      <c r="B8" s="42" t="s">
        <v>119</v>
      </c>
      <c r="C8" s="54">
        <v>855</v>
      </c>
      <c r="D8" s="54">
        <v>422</v>
      </c>
      <c r="E8" s="54">
        <v>142</v>
      </c>
      <c r="F8" s="224">
        <v>0</v>
      </c>
      <c r="AK8" s="255"/>
      <c r="AL8" s="42" t="s">
        <v>119</v>
      </c>
      <c r="AM8" s="54">
        <v>66</v>
      </c>
      <c r="AN8" s="54">
        <v>52</v>
      </c>
      <c r="AO8" s="54">
        <v>15</v>
      </c>
      <c r="AP8" s="224">
        <v>0</v>
      </c>
    </row>
    <row r="9" spans="1:42" ht="24" customHeight="1">
      <c r="A9" s="242"/>
      <c r="B9" s="42" t="s">
        <v>120</v>
      </c>
      <c r="C9" s="91">
        <v>1368.208273</v>
      </c>
      <c r="D9" s="91">
        <v>1225.881488</v>
      </c>
      <c r="E9" s="91">
        <v>1386.5171098265896</v>
      </c>
      <c r="F9" s="192">
        <v>2267.613077</v>
      </c>
      <c r="AK9" s="256"/>
      <c r="AL9" s="42" t="s">
        <v>120</v>
      </c>
      <c r="AM9" s="55">
        <v>1027.5282110000001</v>
      </c>
      <c r="AN9" s="55">
        <v>999.20729800000004</v>
      </c>
      <c r="AO9" s="55">
        <v>1823.8766069999999</v>
      </c>
      <c r="AP9" s="196">
        <v>1381.8177270000001</v>
      </c>
    </row>
    <row r="10" spans="1:42" ht="24" customHeight="1">
      <c r="A10" s="237" t="s">
        <v>98</v>
      </c>
      <c r="B10" s="43" t="s">
        <v>109</v>
      </c>
      <c r="C10" s="92">
        <v>1935</v>
      </c>
      <c r="D10" s="92">
        <v>1277</v>
      </c>
      <c r="E10" s="66">
        <v>305</v>
      </c>
      <c r="F10" s="193">
        <v>26</v>
      </c>
      <c r="AK10" s="251" t="s">
        <v>110</v>
      </c>
      <c r="AL10" s="43" t="s">
        <v>109</v>
      </c>
      <c r="AM10" s="66">
        <v>23</v>
      </c>
      <c r="AN10" s="66" t="s">
        <v>121</v>
      </c>
      <c r="AO10" s="66" t="s">
        <v>125</v>
      </c>
      <c r="AP10" s="193" t="s">
        <v>121</v>
      </c>
    </row>
    <row r="11" spans="1:42" ht="24" customHeight="1">
      <c r="A11" s="238"/>
      <c r="B11" s="43" t="s">
        <v>95</v>
      </c>
      <c r="C11" s="93">
        <v>2263.9937722926002</v>
      </c>
      <c r="D11" s="93">
        <v>2164.92155294552</v>
      </c>
      <c r="E11" s="70">
        <v>2419.4892332228469</v>
      </c>
      <c r="F11" s="195">
        <v>2158.3600670000001</v>
      </c>
      <c r="AK11" s="252"/>
      <c r="AL11" s="43" t="s">
        <v>117</v>
      </c>
      <c r="AM11" s="70">
        <v>1718.5217785365001</v>
      </c>
      <c r="AN11" s="70">
        <v>1485.01065481096</v>
      </c>
      <c r="AO11" s="66" t="s">
        <v>125</v>
      </c>
      <c r="AP11" s="197">
        <v>1025.4457090000001</v>
      </c>
    </row>
    <row r="12" spans="1:42" ht="24" customHeight="1">
      <c r="A12" s="238"/>
      <c r="B12" s="43" t="s">
        <v>96</v>
      </c>
      <c r="C12" s="66">
        <v>9437.9819122354293</v>
      </c>
      <c r="D12" s="66">
        <v>9997.1890437698403</v>
      </c>
      <c r="E12" s="66">
        <v>12109.9374951933</v>
      </c>
      <c r="F12" s="193">
        <v>7987.0526550000004</v>
      </c>
      <c r="AK12" s="252"/>
      <c r="AL12" s="43" t="s">
        <v>118</v>
      </c>
      <c r="AM12" s="70">
        <v>49444.288608288</v>
      </c>
      <c r="AN12" s="70">
        <v>45241.136770139201</v>
      </c>
      <c r="AO12" s="66" t="s">
        <v>125</v>
      </c>
      <c r="AP12" s="195">
        <v>23957.891790000001</v>
      </c>
    </row>
    <row r="13" spans="1:42" ht="24" customHeight="1">
      <c r="A13" s="238"/>
      <c r="B13" s="43" t="s">
        <v>119</v>
      </c>
      <c r="C13" s="92">
        <v>899</v>
      </c>
      <c r="D13" s="92">
        <v>515</v>
      </c>
      <c r="E13" s="66">
        <v>122</v>
      </c>
      <c r="F13" s="223">
        <v>0</v>
      </c>
      <c r="AK13" s="252"/>
      <c r="AL13" s="43" t="s">
        <v>122</v>
      </c>
      <c r="AM13" s="66">
        <v>11</v>
      </c>
      <c r="AN13" s="66" t="s">
        <v>121</v>
      </c>
      <c r="AO13" s="66" t="s">
        <v>125</v>
      </c>
      <c r="AP13" s="223">
        <v>0</v>
      </c>
    </row>
    <row r="14" spans="1:42" ht="24" customHeight="1">
      <c r="A14" s="239"/>
      <c r="B14" s="43" t="s">
        <v>120</v>
      </c>
      <c r="C14" s="70">
        <v>1434.2540429999999</v>
      </c>
      <c r="D14" s="70">
        <v>1468.266963</v>
      </c>
      <c r="E14" s="176">
        <v>1719.6914983713357</v>
      </c>
      <c r="F14" s="194">
        <v>2434.6505560000001</v>
      </c>
      <c r="AK14" s="257"/>
      <c r="AL14" s="43" t="s">
        <v>120</v>
      </c>
      <c r="AM14" s="70">
        <v>1933.446087</v>
      </c>
      <c r="AN14" s="70">
        <v>1139.665</v>
      </c>
      <c r="AO14" s="66" t="s">
        <v>125</v>
      </c>
      <c r="AP14" s="197">
        <v>786.55</v>
      </c>
    </row>
    <row r="15" spans="1:42" ht="24" customHeight="1">
      <c r="A15" s="240" t="s">
        <v>99</v>
      </c>
      <c r="B15" s="42" t="s">
        <v>109</v>
      </c>
      <c r="C15" s="54">
        <v>2553</v>
      </c>
      <c r="D15" s="54">
        <v>1805</v>
      </c>
      <c r="E15" s="54">
        <v>182</v>
      </c>
      <c r="F15" s="190">
        <v>18</v>
      </c>
      <c r="AK15" s="254" t="s">
        <v>111</v>
      </c>
      <c r="AL15" s="42" t="s">
        <v>109</v>
      </c>
      <c r="AM15" s="54">
        <v>16</v>
      </c>
      <c r="AN15" s="54">
        <v>13</v>
      </c>
      <c r="AO15" s="54" t="s">
        <v>125</v>
      </c>
      <c r="AP15" s="190" t="s">
        <v>121</v>
      </c>
    </row>
    <row r="16" spans="1:42" ht="24" customHeight="1">
      <c r="A16" s="241"/>
      <c r="B16" s="42" t="s">
        <v>95</v>
      </c>
      <c r="C16" s="55">
        <v>2614.8596792709</v>
      </c>
      <c r="D16" s="55">
        <v>2600.4146819799898</v>
      </c>
      <c r="E16" s="55">
        <v>2995.4486709171538</v>
      </c>
      <c r="F16" s="191">
        <v>2612.5977440000001</v>
      </c>
      <c r="AK16" s="255"/>
      <c r="AL16" s="42" t="s">
        <v>117</v>
      </c>
      <c r="AM16" s="55">
        <v>1467.6673289647599</v>
      </c>
      <c r="AN16" s="55">
        <v>1229.1634201571501</v>
      </c>
      <c r="AO16" s="54" t="s">
        <v>125</v>
      </c>
      <c r="AP16" s="196">
        <v>4631.0388890000004</v>
      </c>
    </row>
    <row r="17" spans="1:42" ht="24" customHeight="1">
      <c r="A17" s="241"/>
      <c r="B17" s="42" t="s">
        <v>96</v>
      </c>
      <c r="C17" s="54">
        <v>14701.2969278358</v>
      </c>
      <c r="D17" s="54">
        <v>15104.266589777</v>
      </c>
      <c r="E17" s="54">
        <v>15836.587737952193</v>
      </c>
      <c r="F17" s="190">
        <v>8664.4644759999992</v>
      </c>
      <c r="AK17" s="255"/>
      <c r="AL17" s="42" t="s">
        <v>118</v>
      </c>
      <c r="AM17" s="55">
        <v>31386.3893948187</v>
      </c>
      <c r="AN17" s="55">
        <v>25173.3241197149</v>
      </c>
      <c r="AO17" s="54" t="s">
        <v>125</v>
      </c>
      <c r="AP17" s="54" t="s">
        <v>500</v>
      </c>
    </row>
    <row r="18" spans="1:42" ht="24" customHeight="1">
      <c r="A18" s="241"/>
      <c r="B18" s="42" t="s">
        <v>119</v>
      </c>
      <c r="C18" s="54">
        <v>1175</v>
      </c>
      <c r="D18" s="54">
        <v>642</v>
      </c>
      <c r="E18" s="54">
        <v>71</v>
      </c>
      <c r="F18" s="224">
        <v>0</v>
      </c>
      <c r="AK18" s="255"/>
      <c r="AL18" s="42" t="s">
        <v>119</v>
      </c>
      <c r="AM18" s="54" t="s">
        <v>121</v>
      </c>
      <c r="AN18" s="54" t="s">
        <v>121</v>
      </c>
      <c r="AO18" s="54" t="s">
        <v>125</v>
      </c>
      <c r="AP18" s="224">
        <v>0</v>
      </c>
    </row>
    <row r="19" spans="1:42" ht="24" customHeight="1">
      <c r="A19" s="242"/>
      <c r="B19" s="42" t="s">
        <v>120</v>
      </c>
      <c r="C19" s="91">
        <v>1645.4363089999999</v>
      </c>
      <c r="D19" s="91">
        <v>1592.6894689999999</v>
      </c>
      <c r="E19" s="91">
        <v>2319.3710439560441</v>
      </c>
      <c r="F19" s="192">
        <v>2434.6505560000001</v>
      </c>
      <c r="AK19" s="256"/>
      <c r="AL19" s="42" t="s">
        <v>120</v>
      </c>
      <c r="AM19" s="55">
        <v>1262.9294440000001</v>
      </c>
      <c r="AN19" s="55">
        <v>1252.0519999999999</v>
      </c>
      <c r="AO19" s="54" t="s">
        <v>125</v>
      </c>
      <c r="AP19" s="196">
        <v>1601.15</v>
      </c>
    </row>
    <row r="20" spans="1:42" ht="24" customHeight="1">
      <c r="AK20" s="251" t="s">
        <v>112</v>
      </c>
      <c r="AL20" s="43" t="s">
        <v>109</v>
      </c>
      <c r="AM20" s="66">
        <v>166</v>
      </c>
      <c r="AN20" s="66">
        <v>122</v>
      </c>
      <c r="AO20" s="66" t="s">
        <v>125</v>
      </c>
      <c r="AP20" s="193" t="s">
        <v>121</v>
      </c>
    </row>
    <row r="21" spans="1:42" ht="24" customHeight="1">
      <c r="AK21" s="252"/>
      <c r="AL21" s="43" t="s">
        <v>117</v>
      </c>
      <c r="AM21" s="70">
        <v>1570.5728281710999</v>
      </c>
      <c r="AN21" s="70">
        <v>1525.93209607214</v>
      </c>
      <c r="AO21" s="66" t="s">
        <v>125</v>
      </c>
      <c r="AP21" s="197">
        <v>348.87916669999998</v>
      </c>
    </row>
    <row r="22" spans="1:42" ht="24" customHeight="1">
      <c r="AK22" s="252"/>
      <c r="AL22" s="43" t="s">
        <v>118</v>
      </c>
      <c r="AM22" s="70">
        <v>63349.096102407602</v>
      </c>
      <c r="AN22" s="70">
        <v>59031.485292006197</v>
      </c>
      <c r="AO22" s="66" t="s">
        <v>125</v>
      </c>
      <c r="AP22" s="66" t="s">
        <v>500</v>
      </c>
    </row>
    <row r="23" spans="1:42" ht="24" customHeight="1">
      <c r="AK23" s="252"/>
      <c r="AL23" s="43" t="s">
        <v>122</v>
      </c>
      <c r="AM23" s="66">
        <v>42</v>
      </c>
      <c r="AN23" s="66">
        <v>16</v>
      </c>
      <c r="AO23" s="66" t="s">
        <v>125</v>
      </c>
      <c r="AP23" s="223">
        <v>0</v>
      </c>
    </row>
    <row r="24" spans="1:42" ht="24" customHeight="1">
      <c r="AK24" s="253"/>
      <c r="AL24" s="71" t="s">
        <v>120</v>
      </c>
      <c r="AM24" s="72">
        <v>1191.3429819999999</v>
      </c>
      <c r="AN24" s="72">
        <v>1018.173525</v>
      </c>
      <c r="AO24" s="66" t="s">
        <v>125</v>
      </c>
      <c r="AP24" s="197">
        <v>1086.56</v>
      </c>
    </row>
    <row r="26" spans="1:42">
      <c r="A26" s="65" t="s">
        <v>77</v>
      </c>
    </row>
    <row r="27" spans="1:42">
      <c r="A27" s="12" t="s">
        <v>123</v>
      </c>
    </row>
    <row r="28" spans="1:42">
      <c r="A28" s="10" t="s">
        <v>501</v>
      </c>
    </row>
  </sheetData>
  <mergeCells count="7">
    <mergeCell ref="AK20:AK24"/>
    <mergeCell ref="A5:A9"/>
    <mergeCell ref="AK5:AK9"/>
    <mergeCell ref="A10:A14"/>
    <mergeCell ref="AK10:AK14"/>
    <mergeCell ref="A15:A19"/>
    <mergeCell ref="AK15:AK19"/>
  </mergeCells>
  <pageMargins left="0.7" right="0.7" top="0.75" bottom="0.75" header="0.3" footer="0.3"/>
  <pageSetup paperSize="9" orientation="portrait"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0">
    <tabColor rgb="FF002060"/>
  </sheetPr>
  <dimension ref="A1:I138"/>
  <sheetViews>
    <sheetView showGridLines="0" zoomScale="80" zoomScaleNormal="80" workbookViewId="0">
      <pane xSplit="1" ySplit="5" topLeftCell="B6" activePane="bottomRight" state="frozen"/>
      <selection sqref="A1:B1"/>
      <selection pane="topRight" sqref="A1:B1"/>
      <selection pane="bottomLeft" sqref="A1:B1"/>
      <selection pane="bottomRight" activeCell="E6" sqref="E6"/>
    </sheetView>
  </sheetViews>
  <sheetFormatPr defaultRowHeight="14.4"/>
  <cols>
    <col min="1" max="1" width="19.88671875" style="10" customWidth="1"/>
    <col min="2" max="2" width="18.5546875" style="41" customWidth="1"/>
    <col min="3" max="4" width="19" customWidth="1"/>
    <col min="5" max="5" width="19.44140625" customWidth="1"/>
    <col min="6" max="9" width="21" customWidth="1"/>
  </cols>
  <sheetData>
    <row r="1" spans="1:9" ht="24" customHeight="1">
      <c r="A1" s="86" t="s">
        <v>493</v>
      </c>
    </row>
    <row r="2" spans="1:9" ht="14.1" customHeight="1">
      <c r="A2"/>
    </row>
    <row r="3" spans="1:9" ht="14.1" customHeight="1">
      <c r="A3"/>
    </row>
    <row r="4" spans="1:9" s="19" customFormat="1" ht="30" customHeight="1">
      <c r="A4" s="258" t="s">
        <v>126</v>
      </c>
      <c r="B4" s="260" t="s">
        <v>466</v>
      </c>
      <c r="C4" s="236"/>
      <c r="D4" s="236"/>
      <c r="E4" s="246"/>
      <c r="F4" s="261" t="s">
        <v>467</v>
      </c>
      <c r="G4" s="262"/>
      <c r="H4" s="262"/>
      <c r="I4" s="263"/>
    </row>
    <row r="5" spans="1:9" ht="32.549999999999997" customHeight="1">
      <c r="A5" s="259"/>
      <c r="B5" s="40" t="s">
        <v>62</v>
      </c>
      <c r="C5" s="40" t="s">
        <v>63</v>
      </c>
      <c r="D5" s="40" t="s">
        <v>64</v>
      </c>
      <c r="E5" s="40" t="s">
        <v>447</v>
      </c>
      <c r="F5" s="40" t="s">
        <v>62</v>
      </c>
      <c r="G5" s="40" t="s">
        <v>63</v>
      </c>
      <c r="H5" s="40" t="s">
        <v>64</v>
      </c>
      <c r="I5" s="40" t="s">
        <v>447</v>
      </c>
    </row>
    <row r="6" spans="1:9">
      <c r="A6" s="53" t="s">
        <v>129</v>
      </c>
      <c r="B6" s="49">
        <v>10310</v>
      </c>
      <c r="C6" s="49">
        <v>10569</v>
      </c>
      <c r="D6" s="49">
        <v>10149</v>
      </c>
      <c r="E6" s="49">
        <v>9982</v>
      </c>
      <c r="F6" s="51">
        <v>3161868</v>
      </c>
      <c r="G6" s="51">
        <v>3303771.09</v>
      </c>
      <c r="H6" s="51">
        <v>3251446.74</v>
      </c>
      <c r="I6" s="51">
        <v>3153000</v>
      </c>
    </row>
    <row r="7" spans="1:9">
      <c r="A7" s="26" t="s">
        <v>130</v>
      </c>
      <c r="B7" s="50">
        <v>3090</v>
      </c>
      <c r="C7" s="50">
        <v>4932</v>
      </c>
      <c r="D7" s="50">
        <v>4579</v>
      </c>
      <c r="E7" s="50">
        <v>4577</v>
      </c>
      <c r="F7" s="52">
        <v>982903.31</v>
      </c>
      <c r="G7" s="52">
        <v>1423209.22</v>
      </c>
      <c r="H7" s="52">
        <v>1251647.54</v>
      </c>
      <c r="I7" s="52">
        <v>1236000</v>
      </c>
    </row>
    <row r="8" spans="1:9">
      <c r="A8" s="27" t="s">
        <v>131</v>
      </c>
      <c r="B8" s="49">
        <v>7780</v>
      </c>
      <c r="C8" s="49">
        <v>8497</v>
      </c>
      <c r="D8" s="49">
        <v>8058</v>
      </c>
      <c r="E8" s="49">
        <v>8050</v>
      </c>
      <c r="F8" s="51">
        <v>2106310.17</v>
      </c>
      <c r="G8" s="51">
        <v>2189072.56</v>
      </c>
      <c r="H8" s="51">
        <v>2090257.42</v>
      </c>
      <c r="I8" s="51">
        <v>2117000</v>
      </c>
    </row>
    <row r="9" spans="1:9">
      <c r="A9" s="26" t="s">
        <v>132</v>
      </c>
      <c r="B9" s="50">
        <v>300</v>
      </c>
      <c r="C9" s="50">
        <v>314</v>
      </c>
      <c r="D9" s="50">
        <v>284</v>
      </c>
      <c r="E9" s="50">
        <v>286</v>
      </c>
      <c r="F9" s="52">
        <v>92409</v>
      </c>
      <c r="G9" s="52">
        <v>86729.99</v>
      </c>
      <c r="H9" s="52">
        <v>74268.19</v>
      </c>
      <c r="I9" s="52">
        <v>77000</v>
      </c>
    </row>
    <row r="10" spans="1:9">
      <c r="A10" s="27" t="s">
        <v>133</v>
      </c>
      <c r="B10" s="49">
        <v>5380</v>
      </c>
      <c r="C10" s="49">
        <v>6467</v>
      </c>
      <c r="D10" s="49">
        <v>6138</v>
      </c>
      <c r="E10" s="49">
        <v>5999</v>
      </c>
      <c r="F10" s="51">
        <v>1808353.91</v>
      </c>
      <c r="G10" s="51">
        <v>2158289.98</v>
      </c>
      <c r="H10" s="51">
        <v>1973991.13</v>
      </c>
      <c r="I10" s="51">
        <v>2023000</v>
      </c>
    </row>
    <row r="11" spans="1:9">
      <c r="A11" s="26" t="s">
        <v>134</v>
      </c>
      <c r="B11" s="50">
        <v>15520</v>
      </c>
      <c r="C11" s="50">
        <v>16127</v>
      </c>
      <c r="D11" s="50">
        <v>15387</v>
      </c>
      <c r="E11" s="50">
        <v>16642</v>
      </c>
      <c r="F11" s="52">
        <v>5000317.4400000004</v>
      </c>
      <c r="G11" s="52">
        <v>4935107.18</v>
      </c>
      <c r="H11" s="52">
        <v>4822658.71</v>
      </c>
      <c r="I11" s="52">
        <v>5409000</v>
      </c>
    </row>
    <row r="12" spans="1:9">
      <c r="A12" s="27" t="s">
        <v>135</v>
      </c>
      <c r="B12" s="49">
        <v>7160</v>
      </c>
      <c r="C12" s="49">
        <v>7265</v>
      </c>
      <c r="D12" s="49">
        <v>6983</v>
      </c>
      <c r="E12" s="49">
        <v>6907</v>
      </c>
      <c r="F12" s="51">
        <v>1906937.4</v>
      </c>
      <c r="G12" s="51">
        <v>1935024.83</v>
      </c>
      <c r="H12" s="51">
        <v>1883455.24</v>
      </c>
      <c r="I12" s="51">
        <v>1895000</v>
      </c>
    </row>
    <row r="13" spans="1:9">
      <c r="A13" s="26" t="s">
        <v>136</v>
      </c>
      <c r="B13" s="50">
        <v>2390</v>
      </c>
      <c r="C13" s="50">
        <v>2567</v>
      </c>
      <c r="D13" s="50">
        <v>2432</v>
      </c>
      <c r="E13" s="50">
        <v>2411</v>
      </c>
      <c r="F13" s="52">
        <v>683661.86</v>
      </c>
      <c r="G13" s="52">
        <v>691941.83</v>
      </c>
      <c r="H13" s="52">
        <v>643390.19999999995</v>
      </c>
      <c r="I13" s="52">
        <v>643000</v>
      </c>
    </row>
    <row r="14" spans="1:9">
      <c r="A14" s="27" t="s">
        <v>137</v>
      </c>
      <c r="B14" s="49">
        <v>1890</v>
      </c>
      <c r="C14" s="49">
        <v>1874</v>
      </c>
      <c r="D14" s="49">
        <v>1826</v>
      </c>
      <c r="E14" s="49">
        <v>1799</v>
      </c>
      <c r="F14" s="51">
        <v>545198.48</v>
      </c>
      <c r="G14" s="51">
        <v>532099.18000000005</v>
      </c>
      <c r="H14" s="51">
        <v>508725.43</v>
      </c>
      <c r="I14" s="51">
        <v>531000</v>
      </c>
    </row>
    <row r="15" spans="1:9">
      <c r="A15" s="26" t="s">
        <v>138</v>
      </c>
      <c r="B15" s="50">
        <v>38480</v>
      </c>
      <c r="C15" s="50">
        <v>41620</v>
      </c>
      <c r="D15" s="50">
        <v>39404</v>
      </c>
      <c r="E15" s="50">
        <v>40441</v>
      </c>
      <c r="F15" s="52">
        <v>12219535.439999999</v>
      </c>
      <c r="G15" s="52">
        <v>12567458.09</v>
      </c>
      <c r="H15" s="52">
        <v>11686460.77</v>
      </c>
      <c r="I15" s="52">
        <v>12331000</v>
      </c>
    </row>
    <row r="16" spans="1:9">
      <c r="A16" s="27" t="s">
        <v>139</v>
      </c>
      <c r="B16" s="49">
        <v>900</v>
      </c>
      <c r="C16" s="49">
        <v>929</v>
      </c>
      <c r="D16" s="49">
        <v>895</v>
      </c>
      <c r="E16" s="49">
        <v>875</v>
      </c>
      <c r="F16" s="51">
        <v>287961.05</v>
      </c>
      <c r="G16" s="51">
        <v>287564.76</v>
      </c>
      <c r="H16" s="51">
        <v>260607.55</v>
      </c>
      <c r="I16" s="51">
        <v>266000</v>
      </c>
    </row>
    <row r="17" spans="1:9">
      <c r="A17" s="26" t="s">
        <v>140</v>
      </c>
      <c r="B17" s="50">
        <v>1200</v>
      </c>
      <c r="C17" s="50">
        <v>1149</v>
      </c>
      <c r="D17" s="50">
        <v>1048</v>
      </c>
      <c r="E17" s="50">
        <v>1009</v>
      </c>
      <c r="F17" s="52">
        <v>358853.83</v>
      </c>
      <c r="G17" s="52">
        <v>347068.15999999997</v>
      </c>
      <c r="H17" s="52">
        <v>313930.81</v>
      </c>
      <c r="I17" s="52">
        <v>306000</v>
      </c>
    </row>
    <row r="18" spans="1:9">
      <c r="A18" s="27" t="s">
        <v>141</v>
      </c>
      <c r="B18" s="49">
        <v>11020</v>
      </c>
      <c r="C18" s="49">
        <v>11331</v>
      </c>
      <c r="D18" s="49">
        <v>10839</v>
      </c>
      <c r="E18" s="49">
        <v>10779</v>
      </c>
      <c r="F18" s="51">
        <v>3769038.64</v>
      </c>
      <c r="G18" s="51">
        <v>3762435.22</v>
      </c>
      <c r="H18" s="51">
        <v>3494384.72</v>
      </c>
      <c r="I18" s="51">
        <v>3580000</v>
      </c>
    </row>
    <row r="19" spans="1:9">
      <c r="A19" s="26" t="s">
        <v>142</v>
      </c>
      <c r="B19" s="50">
        <v>410</v>
      </c>
      <c r="C19" s="50">
        <v>461</v>
      </c>
      <c r="D19" s="50">
        <v>448</v>
      </c>
      <c r="E19" s="50">
        <v>419</v>
      </c>
      <c r="F19" s="52">
        <v>124129.88</v>
      </c>
      <c r="G19" s="52">
        <v>136160.54</v>
      </c>
      <c r="H19" s="52">
        <v>108178.21</v>
      </c>
      <c r="I19" s="52">
        <v>100000</v>
      </c>
    </row>
    <row r="20" spans="1:9">
      <c r="A20" s="27" t="s">
        <v>143</v>
      </c>
      <c r="B20" s="49">
        <v>390</v>
      </c>
      <c r="C20" s="49">
        <v>391</v>
      </c>
      <c r="D20" s="49">
        <v>357</v>
      </c>
      <c r="E20" s="49">
        <v>340</v>
      </c>
      <c r="F20" s="51">
        <v>119944.58</v>
      </c>
      <c r="G20" s="51">
        <v>132871.13</v>
      </c>
      <c r="H20" s="51">
        <v>98988.72</v>
      </c>
      <c r="I20" s="51">
        <v>88000</v>
      </c>
    </row>
    <row r="21" spans="1:9">
      <c r="A21" s="26" t="s">
        <v>144</v>
      </c>
      <c r="B21" s="50">
        <v>300</v>
      </c>
      <c r="C21" s="50">
        <v>301</v>
      </c>
      <c r="D21" s="50">
        <v>293</v>
      </c>
      <c r="E21" s="50">
        <v>259</v>
      </c>
      <c r="F21" s="52">
        <v>84048.3</v>
      </c>
      <c r="G21" s="52">
        <v>89668.57</v>
      </c>
      <c r="H21" s="52">
        <v>72188.600000000006</v>
      </c>
      <c r="I21" s="52">
        <v>61000</v>
      </c>
    </row>
    <row r="22" spans="1:9">
      <c r="A22" s="27" t="s">
        <v>145</v>
      </c>
      <c r="B22" s="49">
        <v>4450</v>
      </c>
      <c r="C22" s="49">
        <v>4480</v>
      </c>
      <c r="D22" s="49">
        <v>4136</v>
      </c>
      <c r="E22" s="49">
        <v>3966</v>
      </c>
      <c r="F22" s="51">
        <v>1325756.99</v>
      </c>
      <c r="G22" s="51">
        <v>1286475.3500000001</v>
      </c>
      <c r="H22" s="51">
        <v>1107599.6000000001</v>
      </c>
      <c r="I22" s="51">
        <v>1055000</v>
      </c>
    </row>
    <row r="23" spans="1:9">
      <c r="A23" s="26" t="s">
        <v>146</v>
      </c>
      <c r="B23" s="50">
        <v>3100</v>
      </c>
      <c r="C23" s="50">
        <v>3172</v>
      </c>
      <c r="D23" s="50">
        <v>2996</v>
      </c>
      <c r="E23" s="50">
        <v>3259</v>
      </c>
      <c r="F23" s="52">
        <v>999663.97</v>
      </c>
      <c r="G23" s="52">
        <v>974865.91</v>
      </c>
      <c r="H23" s="52">
        <v>946997.63</v>
      </c>
      <c r="I23" s="52">
        <v>1053000</v>
      </c>
    </row>
    <row r="24" spans="1:9">
      <c r="A24" s="27" t="s">
        <v>147</v>
      </c>
      <c r="B24" s="49">
        <v>4160</v>
      </c>
      <c r="C24" s="49">
        <v>4493</v>
      </c>
      <c r="D24" s="49">
        <v>4245</v>
      </c>
      <c r="E24" s="49">
        <v>4283</v>
      </c>
      <c r="F24" s="51">
        <v>1102907.71</v>
      </c>
      <c r="G24" s="51">
        <v>1188084.17</v>
      </c>
      <c r="H24" s="51">
        <v>1097947.08</v>
      </c>
      <c r="I24" s="51">
        <v>1140000</v>
      </c>
    </row>
    <row r="25" spans="1:9">
      <c r="A25" s="26" t="s">
        <v>148</v>
      </c>
      <c r="B25" s="50">
        <v>3340</v>
      </c>
      <c r="C25" s="50">
        <v>2213</v>
      </c>
      <c r="D25" s="50">
        <v>2100</v>
      </c>
      <c r="E25" s="50">
        <v>2042</v>
      </c>
      <c r="F25" s="52">
        <v>983482.62</v>
      </c>
      <c r="G25" s="52">
        <v>628429.80000000005</v>
      </c>
      <c r="H25" s="52">
        <v>585545.17000000004</v>
      </c>
      <c r="I25" s="52">
        <v>587000</v>
      </c>
    </row>
    <row r="26" spans="1:9">
      <c r="A26" s="27" t="s">
        <v>149</v>
      </c>
      <c r="B26" s="49">
        <v>5950</v>
      </c>
      <c r="C26" s="49">
        <v>7559</v>
      </c>
      <c r="D26" s="49">
        <v>7718</v>
      </c>
      <c r="E26" s="49">
        <v>8102</v>
      </c>
      <c r="F26" s="51">
        <v>1924761.58</v>
      </c>
      <c r="G26" s="51">
        <v>2256544.4500000002</v>
      </c>
      <c r="H26" s="51">
        <v>2226963.09</v>
      </c>
      <c r="I26" s="51">
        <v>2531000</v>
      </c>
    </row>
    <row r="27" spans="1:9">
      <c r="A27" s="26" t="s">
        <v>150</v>
      </c>
      <c r="B27" s="50">
        <v>21530</v>
      </c>
      <c r="C27" s="50">
        <v>23659</v>
      </c>
      <c r="D27" s="50">
        <v>22398</v>
      </c>
      <c r="E27" s="50">
        <v>22923</v>
      </c>
      <c r="F27" s="52">
        <v>6919512.2300000004</v>
      </c>
      <c r="G27" s="52">
        <v>7203647.54</v>
      </c>
      <c r="H27" s="52">
        <v>6655645.0899999999</v>
      </c>
      <c r="I27" s="52">
        <v>6982000</v>
      </c>
    </row>
    <row r="28" spans="1:9">
      <c r="A28" s="27" t="s">
        <v>151</v>
      </c>
      <c r="B28" s="49">
        <v>6510</v>
      </c>
      <c r="C28" s="49">
        <v>6678</v>
      </c>
      <c r="D28" s="49">
        <v>6365</v>
      </c>
      <c r="E28" s="49">
        <v>6794</v>
      </c>
      <c r="F28" s="51">
        <v>2109854.38</v>
      </c>
      <c r="G28" s="51">
        <v>2091555.15</v>
      </c>
      <c r="H28" s="51">
        <v>2066737.61</v>
      </c>
      <c r="I28" s="51">
        <v>2344000</v>
      </c>
    </row>
    <row r="29" spans="1:9">
      <c r="A29" s="26" t="s">
        <v>152</v>
      </c>
      <c r="B29" s="50">
        <v>46370</v>
      </c>
      <c r="C29" s="50">
        <v>48381</v>
      </c>
      <c r="D29" s="50">
        <v>46342</v>
      </c>
      <c r="E29" s="50">
        <v>47904</v>
      </c>
      <c r="F29" s="52">
        <v>14602642.5</v>
      </c>
      <c r="G29" s="52">
        <v>14394558.699999999</v>
      </c>
      <c r="H29" s="52">
        <v>14058997.41</v>
      </c>
      <c r="I29" s="52">
        <v>15284000</v>
      </c>
    </row>
    <row r="30" spans="1:9">
      <c r="A30" s="27" t="s">
        <v>153</v>
      </c>
      <c r="B30" s="49">
        <v>360</v>
      </c>
      <c r="C30" s="49">
        <v>357</v>
      </c>
      <c r="D30" s="49">
        <v>353</v>
      </c>
      <c r="E30" s="49">
        <v>333</v>
      </c>
      <c r="F30" s="51">
        <v>92154.29</v>
      </c>
      <c r="G30" s="51">
        <v>98812.07</v>
      </c>
      <c r="H30" s="51">
        <v>88327.61</v>
      </c>
      <c r="I30" s="51">
        <v>86000</v>
      </c>
    </row>
    <row r="31" spans="1:9">
      <c r="A31" s="26" t="s">
        <v>154</v>
      </c>
      <c r="B31" s="50">
        <v>58040</v>
      </c>
      <c r="C31" s="50">
        <v>61922</v>
      </c>
      <c r="D31" s="50">
        <v>58836</v>
      </c>
      <c r="E31" s="50">
        <v>59094</v>
      </c>
      <c r="F31" s="52">
        <v>18169181.300000001</v>
      </c>
      <c r="G31" s="52">
        <v>18644838.899999999</v>
      </c>
      <c r="H31" s="52">
        <v>17789999.57</v>
      </c>
      <c r="I31" s="52">
        <v>18614000</v>
      </c>
    </row>
    <row r="32" spans="1:9">
      <c r="A32" s="27" t="s">
        <v>155</v>
      </c>
      <c r="B32" s="49">
        <v>350</v>
      </c>
      <c r="C32" s="49">
        <v>365</v>
      </c>
      <c r="D32" s="49">
        <v>355</v>
      </c>
      <c r="E32" s="49">
        <v>324</v>
      </c>
      <c r="F32" s="51">
        <v>110138.55</v>
      </c>
      <c r="G32" s="51">
        <v>114398.47</v>
      </c>
      <c r="H32" s="51">
        <v>90474.21</v>
      </c>
      <c r="I32" s="51">
        <v>75000</v>
      </c>
    </row>
    <row r="33" spans="1:9">
      <c r="A33" s="26" t="s">
        <v>156</v>
      </c>
      <c r="B33" s="50">
        <v>10010</v>
      </c>
      <c r="C33" s="50">
        <v>10537</v>
      </c>
      <c r="D33" s="50">
        <v>10055</v>
      </c>
      <c r="E33" s="50">
        <v>10055</v>
      </c>
      <c r="F33" s="52">
        <v>3049487.77</v>
      </c>
      <c r="G33" s="52">
        <v>3081172.03</v>
      </c>
      <c r="H33" s="52">
        <v>2928287.39</v>
      </c>
      <c r="I33" s="52">
        <v>3148000</v>
      </c>
    </row>
    <row r="34" spans="1:9">
      <c r="A34" s="27" t="s">
        <v>157</v>
      </c>
      <c r="B34" s="49">
        <v>12010</v>
      </c>
      <c r="C34" s="49">
        <v>12088</v>
      </c>
      <c r="D34" s="49">
        <v>11418</v>
      </c>
      <c r="E34" s="49">
        <v>11533</v>
      </c>
      <c r="F34" s="51">
        <v>3310836.9</v>
      </c>
      <c r="G34" s="51">
        <v>3329174.07</v>
      </c>
      <c r="H34" s="51">
        <v>3062778.49</v>
      </c>
      <c r="I34" s="51">
        <v>3000000</v>
      </c>
    </row>
    <row r="35" spans="1:9">
      <c r="A35" s="26" t="s">
        <v>158</v>
      </c>
      <c r="B35" s="50">
        <v>700</v>
      </c>
      <c r="C35" s="50">
        <v>611</v>
      </c>
      <c r="D35" s="50">
        <v>544</v>
      </c>
      <c r="E35" s="50">
        <v>529</v>
      </c>
      <c r="F35" s="52">
        <v>182619.76</v>
      </c>
      <c r="G35" s="52">
        <v>161753.29999999999</v>
      </c>
      <c r="H35" s="52">
        <v>139510.82999999999</v>
      </c>
      <c r="I35" s="52">
        <v>135000</v>
      </c>
    </row>
    <row r="36" spans="1:9">
      <c r="A36" s="27" t="s">
        <v>159</v>
      </c>
      <c r="B36" s="49">
        <v>14080</v>
      </c>
      <c r="C36" s="49">
        <v>15238</v>
      </c>
      <c r="D36" s="49">
        <v>14080</v>
      </c>
      <c r="E36" s="49">
        <v>14107</v>
      </c>
      <c r="F36" s="51">
        <v>3955075.64</v>
      </c>
      <c r="G36" s="51">
        <v>4052503.33</v>
      </c>
      <c r="H36" s="51">
        <v>3811348.16</v>
      </c>
      <c r="I36" s="51">
        <v>3799000</v>
      </c>
    </row>
    <row r="37" spans="1:9">
      <c r="A37" s="26" t="s">
        <v>160</v>
      </c>
      <c r="B37" s="50">
        <v>690</v>
      </c>
      <c r="C37" s="50">
        <v>736</v>
      </c>
      <c r="D37" s="50">
        <v>680</v>
      </c>
      <c r="E37" s="50">
        <v>670</v>
      </c>
      <c r="F37" s="52">
        <v>213886.74</v>
      </c>
      <c r="G37" s="52">
        <v>220086.07</v>
      </c>
      <c r="H37" s="52">
        <v>203737.34</v>
      </c>
      <c r="I37" s="52">
        <v>213000</v>
      </c>
    </row>
    <row r="38" spans="1:9">
      <c r="A38" s="27" t="s">
        <v>161</v>
      </c>
      <c r="B38" s="49">
        <v>720</v>
      </c>
      <c r="C38" s="49">
        <v>750</v>
      </c>
      <c r="D38" s="49">
        <v>721</v>
      </c>
      <c r="E38" s="49">
        <v>661</v>
      </c>
      <c r="F38" s="51">
        <v>194517.6</v>
      </c>
      <c r="G38" s="51">
        <v>244105.94</v>
      </c>
      <c r="H38" s="51">
        <v>179936.55</v>
      </c>
      <c r="I38" s="51">
        <v>177000</v>
      </c>
    </row>
    <row r="39" spans="1:9" ht="22.8">
      <c r="A39" s="26" t="s">
        <v>162</v>
      </c>
      <c r="B39" s="50">
        <v>2200</v>
      </c>
      <c r="C39" s="50">
        <v>2406</v>
      </c>
      <c r="D39" s="50">
        <v>2315</v>
      </c>
      <c r="E39" s="50">
        <v>2295</v>
      </c>
      <c r="F39" s="52">
        <v>693984.77</v>
      </c>
      <c r="G39" s="52">
        <v>776107.55</v>
      </c>
      <c r="H39" s="52">
        <v>736756.14</v>
      </c>
      <c r="I39" s="52">
        <v>745000</v>
      </c>
    </row>
    <row r="40" spans="1:9">
      <c r="A40" s="27" t="s">
        <v>163</v>
      </c>
      <c r="B40" s="49">
        <v>2740</v>
      </c>
      <c r="C40" s="49">
        <v>2932</v>
      </c>
      <c r="D40" s="49">
        <v>2778</v>
      </c>
      <c r="E40" s="49">
        <v>2739</v>
      </c>
      <c r="F40" s="51">
        <v>830371.47</v>
      </c>
      <c r="G40" s="51">
        <v>878276.39</v>
      </c>
      <c r="H40" s="51">
        <v>850467.9</v>
      </c>
      <c r="I40" s="51">
        <v>840000</v>
      </c>
    </row>
    <row r="41" spans="1:9">
      <c r="A41" s="26" t="s">
        <v>164</v>
      </c>
      <c r="B41" s="50">
        <v>26120</v>
      </c>
      <c r="C41" s="50">
        <v>27229</v>
      </c>
      <c r="D41" s="50">
        <v>25660</v>
      </c>
      <c r="E41" s="50">
        <v>26525</v>
      </c>
      <c r="F41" s="52">
        <v>8361713.2800000003</v>
      </c>
      <c r="G41" s="52">
        <v>8351578.5999999996</v>
      </c>
      <c r="H41" s="52">
        <v>7801929.7300000004</v>
      </c>
      <c r="I41" s="52">
        <v>8565000</v>
      </c>
    </row>
    <row r="42" spans="1:9">
      <c r="A42" s="27" t="s">
        <v>165</v>
      </c>
      <c r="B42" s="49">
        <v>8060</v>
      </c>
      <c r="C42" s="49">
        <v>8328</v>
      </c>
      <c r="D42" s="49">
        <v>7942</v>
      </c>
      <c r="E42" s="49">
        <v>7587</v>
      </c>
      <c r="F42" s="51">
        <v>2548351.14</v>
      </c>
      <c r="G42" s="51">
        <v>2533794.44</v>
      </c>
      <c r="H42" s="51">
        <v>2266252.1800000002</v>
      </c>
      <c r="I42" s="51">
        <v>2266000</v>
      </c>
    </row>
    <row r="43" spans="1:9">
      <c r="A43" s="26" t="s">
        <v>166</v>
      </c>
      <c r="B43" s="50">
        <v>2060</v>
      </c>
      <c r="C43" s="50">
        <v>1478</v>
      </c>
      <c r="D43" s="50">
        <v>1389</v>
      </c>
      <c r="E43" s="50">
        <v>1414</v>
      </c>
      <c r="F43" s="52">
        <v>609338.68999999994</v>
      </c>
      <c r="G43" s="52">
        <v>412623.98</v>
      </c>
      <c r="H43" s="52">
        <v>379290.37</v>
      </c>
      <c r="I43" s="52">
        <v>395000</v>
      </c>
    </row>
    <row r="44" spans="1:9">
      <c r="A44" s="27" t="s">
        <v>167</v>
      </c>
      <c r="B44" s="49">
        <v>1890</v>
      </c>
      <c r="C44" s="49">
        <v>1884</v>
      </c>
      <c r="D44" s="49">
        <v>1801</v>
      </c>
      <c r="E44" s="49">
        <v>1745</v>
      </c>
      <c r="F44" s="51">
        <v>516009.86</v>
      </c>
      <c r="G44" s="51">
        <v>555283.68000000005</v>
      </c>
      <c r="H44" s="51">
        <v>499773.28</v>
      </c>
      <c r="I44" s="51">
        <v>465000</v>
      </c>
    </row>
    <row r="45" spans="1:9">
      <c r="A45" s="26" t="s">
        <v>168</v>
      </c>
      <c r="B45" s="50">
        <v>9500</v>
      </c>
      <c r="C45" s="50">
        <v>9731</v>
      </c>
      <c r="D45" s="50">
        <v>9264</v>
      </c>
      <c r="E45" s="50">
        <v>9179</v>
      </c>
      <c r="F45" s="52">
        <v>2504233.08</v>
      </c>
      <c r="G45" s="52">
        <v>2628194.2200000002</v>
      </c>
      <c r="H45" s="52">
        <v>2479513.19</v>
      </c>
      <c r="I45" s="52">
        <v>2482000</v>
      </c>
    </row>
    <row r="46" spans="1:9">
      <c r="A46" s="27" t="s">
        <v>169</v>
      </c>
      <c r="B46" s="49">
        <v>31590</v>
      </c>
      <c r="C46" s="49">
        <v>33001</v>
      </c>
      <c r="D46" s="49">
        <v>31522</v>
      </c>
      <c r="E46" s="49">
        <v>32367</v>
      </c>
      <c r="F46" s="51">
        <v>9580195.4199999999</v>
      </c>
      <c r="G46" s="51">
        <v>9834219.7200000007</v>
      </c>
      <c r="H46" s="51">
        <v>9104932.9900000002</v>
      </c>
      <c r="I46" s="51">
        <v>9446000</v>
      </c>
    </row>
    <row r="47" spans="1:9">
      <c r="A47" s="26" t="s">
        <v>170</v>
      </c>
      <c r="B47" s="50">
        <v>2970</v>
      </c>
      <c r="C47" s="50">
        <v>2903</v>
      </c>
      <c r="D47" s="50">
        <v>2772</v>
      </c>
      <c r="E47" s="50">
        <v>2800</v>
      </c>
      <c r="F47" s="52">
        <v>895241.16</v>
      </c>
      <c r="G47" s="52">
        <v>869174.17</v>
      </c>
      <c r="H47" s="52">
        <v>848746.85</v>
      </c>
      <c r="I47" s="52">
        <v>871000</v>
      </c>
    </row>
    <row r="48" spans="1:9">
      <c r="A48" s="27" t="s">
        <v>171</v>
      </c>
      <c r="B48" s="49">
        <v>1700</v>
      </c>
      <c r="C48" s="49">
        <v>1765</v>
      </c>
      <c r="D48" s="49">
        <v>1687</v>
      </c>
      <c r="E48" s="49">
        <v>1614</v>
      </c>
      <c r="F48" s="51">
        <v>561961.93999999994</v>
      </c>
      <c r="G48" s="51">
        <v>566441.52</v>
      </c>
      <c r="H48" s="51">
        <v>499915.75</v>
      </c>
      <c r="I48" s="51">
        <v>490000</v>
      </c>
    </row>
    <row r="49" spans="1:9">
      <c r="A49" s="26" t="s">
        <v>172</v>
      </c>
      <c r="B49" s="50">
        <v>16120</v>
      </c>
      <c r="C49" s="50">
        <v>15909</v>
      </c>
      <c r="D49" s="50">
        <v>15296</v>
      </c>
      <c r="E49" s="50">
        <v>16196</v>
      </c>
      <c r="F49" s="52">
        <v>4980229.5599999996</v>
      </c>
      <c r="G49" s="52">
        <v>4790786.9400000004</v>
      </c>
      <c r="H49" s="52">
        <v>4715361.07</v>
      </c>
      <c r="I49" s="52">
        <v>5168000</v>
      </c>
    </row>
    <row r="50" spans="1:9">
      <c r="A50" s="27" t="s">
        <v>173</v>
      </c>
      <c r="B50" s="49">
        <v>800</v>
      </c>
      <c r="C50" s="49">
        <v>822</v>
      </c>
      <c r="D50" s="49">
        <v>793</v>
      </c>
      <c r="E50" s="49">
        <v>737</v>
      </c>
      <c r="F50" s="51">
        <v>217438.25</v>
      </c>
      <c r="G50" s="51">
        <v>235979.36</v>
      </c>
      <c r="H50" s="51">
        <v>205170.29</v>
      </c>
      <c r="I50" s="51">
        <v>188000</v>
      </c>
    </row>
    <row r="51" spans="1:9">
      <c r="A51" s="26" t="s">
        <v>174</v>
      </c>
      <c r="B51" s="50">
        <v>2170</v>
      </c>
      <c r="C51" s="50">
        <v>2251</v>
      </c>
      <c r="D51" s="50">
        <v>2107</v>
      </c>
      <c r="E51" s="50">
        <v>2097</v>
      </c>
      <c r="F51" s="52">
        <v>663171.23</v>
      </c>
      <c r="G51" s="52">
        <v>684006.73</v>
      </c>
      <c r="H51" s="52">
        <v>589645.65</v>
      </c>
      <c r="I51" s="52">
        <v>611000</v>
      </c>
    </row>
    <row r="52" spans="1:9">
      <c r="A52" s="27" t="s">
        <v>175</v>
      </c>
      <c r="B52" s="49">
        <v>4780</v>
      </c>
      <c r="C52" s="49">
        <v>5125</v>
      </c>
      <c r="D52" s="49">
        <v>5003</v>
      </c>
      <c r="E52" s="49">
        <v>4910</v>
      </c>
      <c r="F52" s="51">
        <v>1552038.94</v>
      </c>
      <c r="G52" s="51">
        <v>1659431.76</v>
      </c>
      <c r="H52" s="51">
        <v>1659319.18</v>
      </c>
      <c r="I52" s="51">
        <v>1697000</v>
      </c>
    </row>
    <row r="53" spans="1:9">
      <c r="A53" s="26" t="s">
        <v>176</v>
      </c>
      <c r="B53" s="50">
        <v>1670</v>
      </c>
      <c r="C53" s="50">
        <v>1819</v>
      </c>
      <c r="D53" s="50">
        <v>1719</v>
      </c>
      <c r="E53" s="50">
        <v>1700</v>
      </c>
      <c r="F53" s="52">
        <v>470345.19</v>
      </c>
      <c r="G53" s="52">
        <v>511648.17</v>
      </c>
      <c r="H53" s="52">
        <v>489618.39</v>
      </c>
      <c r="I53" s="52">
        <v>490000</v>
      </c>
    </row>
    <row r="54" spans="1:9">
      <c r="A54" s="27" t="s">
        <v>177</v>
      </c>
      <c r="B54" s="49">
        <v>3320</v>
      </c>
      <c r="C54" s="49">
        <v>3317</v>
      </c>
      <c r="D54" s="49">
        <v>3105</v>
      </c>
      <c r="E54" s="49">
        <v>2963</v>
      </c>
      <c r="F54" s="51">
        <v>1006014</v>
      </c>
      <c r="G54" s="51">
        <v>989877.07</v>
      </c>
      <c r="H54" s="51">
        <v>908867.2</v>
      </c>
      <c r="I54" s="51">
        <v>905000</v>
      </c>
    </row>
    <row r="55" spans="1:9">
      <c r="A55" s="26" t="s">
        <v>178</v>
      </c>
      <c r="B55" s="50">
        <v>2010</v>
      </c>
      <c r="C55" s="50">
        <v>2084</v>
      </c>
      <c r="D55" s="50">
        <v>1968</v>
      </c>
      <c r="E55" s="50">
        <v>1937</v>
      </c>
      <c r="F55" s="52">
        <v>588079.25</v>
      </c>
      <c r="G55" s="52">
        <v>597679.66</v>
      </c>
      <c r="H55" s="52">
        <v>555394.41</v>
      </c>
      <c r="I55" s="52">
        <v>509000</v>
      </c>
    </row>
    <row r="56" spans="1:9">
      <c r="A56" s="27" t="s">
        <v>179</v>
      </c>
      <c r="B56" s="49">
        <v>1030</v>
      </c>
      <c r="C56" s="49">
        <v>1181</v>
      </c>
      <c r="D56" s="49">
        <v>1131</v>
      </c>
      <c r="E56" s="49">
        <v>1090</v>
      </c>
      <c r="F56" s="51">
        <v>272859.37</v>
      </c>
      <c r="G56" s="51">
        <v>318149.94</v>
      </c>
      <c r="H56" s="51">
        <v>299233.69</v>
      </c>
      <c r="I56" s="51">
        <v>285000</v>
      </c>
    </row>
    <row r="57" spans="1:9">
      <c r="A57" s="26" t="s">
        <v>180</v>
      </c>
      <c r="B57" s="50">
        <v>7870</v>
      </c>
      <c r="C57" s="50">
        <v>7460</v>
      </c>
      <c r="D57" s="50">
        <v>7106</v>
      </c>
      <c r="E57" s="50">
        <v>7158</v>
      </c>
      <c r="F57" s="52">
        <v>2286672.9700000002</v>
      </c>
      <c r="G57" s="52">
        <v>2112663.08</v>
      </c>
      <c r="H57" s="52">
        <v>1944100.71</v>
      </c>
      <c r="I57" s="52">
        <v>2006000</v>
      </c>
    </row>
    <row r="58" spans="1:9">
      <c r="A58" s="27" t="s">
        <v>181</v>
      </c>
      <c r="B58" s="49">
        <v>490</v>
      </c>
      <c r="C58" s="49">
        <v>491</v>
      </c>
      <c r="D58" s="49">
        <v>472</v>
      </c>
      <c r="E58" s="49">
        <v>461</v>
      </c>
      <c r="F58" s="51">
        <v>140778.75</v>
      </c>
      <c r="G58" s="51">
        <v>143935.78</v>
      </c>
      <c r="H58" s="51">
        <v>130530.77</v>
      </c>
      <c r="I58" s="51">
        <v>129000</v>
      </c>
    </row>
    <row r="59" spans="1:9">
      <c r="A59" s="26" t="s">
        <v>182</v>
      </c>
      <c r="B59" s="50">
        <v>3860</v>
      </c>
      <c r="C59" s="50">
        <v>3879</v>
      </c>
      <c r="D59" s="50">
        <v>3689</v>
      </c>
      <c r="E59" s="50">
        <v>3601</v>
      </c>
      <c r="F59" s="52">
        <v>1115908.58</v>
      </c>
      <c r="G59" s="52">
        <v>1132598.3899999999</v>
      </c>
      <c r="H59" s="52">
        <v>1080009.54</v>
      </c>
      <c r="I59" s="52">
        <v>1094000</v>
      </c>
    </row>
    <row r="60" spans="1:9">
      <c r="A60" s="27" t="s">
        <v>183</v>
      </c>
      <c r="B60" s="49">
        <v>10590</v>
      </c>
      <c r="C60" s="49">
        <v>11073</v>
      </c>
      <c r="D60" s="49">
        <v>10460</v>
      </c>
      <c r="E60" s="49">
        <v>11059</v>
      </c>
      <c r="F60" s="51">
        <v>3171266.1</v>
      </c>
      <c r="G60" s="51">
        <v>3136246.68</v>
      </c>
      <c r="H60" s="51">
        <v>3180386.59</v>
      </c>
      <c r="I60" s="51">
        <v>3455000</v>
      </c>
    </row>
    <row r="61" spans="1:9">
      <c r="A61" s="26" t="s">
        <v>184</v>
      </c>
      <c r="B61" s="50">
        <v>890</v>
      </c>
      <c r="C61" s="50">
        <v>879</v>
      </c>
      <c r="D61" s="50">
        <v>875</v>
      </c>
      <c r="E61" s="50">
        <v>919</v>
      </c>
      <c r="F61" s="52">
        <v>286606.33</v>
      </c>
      <c r="G61" s="52">
        <v>259742.5</v>
      </c>
      <c r="H61" s="52">
        <v>274393.7</v>
      </c>
      <c r="I61" s="52">
        <v>282000</v>
      </c>
    </row>
    <row r="62" spans="1:9">
      <c r="A62" s="27" t="s">
        <v>185</v>
      </c>
      <c r="B62" s="49">
        <v>14450</v>
      </c>
      <c r="C62" s="49">
        <v>14812</v>
      </c>
      <c r="D62" s="49">
        <v>14184</v>
      </c>
      <c r="E62" s="49">
        <v>14982</v>
      </c>
      <c r="F62" s="51">
        <v>4670160.6399999997</v>
      </c>
      <c r="G62" s="51">
        <v>4631910.28</v>
      </c>
      <c r="H62" s="51">
        <v>4457527.37</v>
      </c>
      <c r="I62" s="51">
        <v>4813000</v>
      </c>
    </row>
    <row r="63" spans="1:9">
      <c r="A63" s="26" t="s">
        <v>186</v>
      </c>
      <c r="B63" s="50">
        <v>3380</v>
      </c>
      <c r="C63" s="50">
        <v>3542</v>
      </c>
      <c r="D63" s="50">
        <v>3362</v>
      </c>
      <c r="E63" s="50">
        <v>3270</v>
      </c>
      <c r="F63" s="52">
        <v>952994</v>
      </c>
      <c r="G63" s="52">
        <v>982000.31</v>
      </c>
      <c r="H63" s="52">
        <v>921582.36</v>
      </c>
      <c r="I63" s="52">
        <v>867000</v>
      </c>
    </row>
    <row r="64" spans="1:9">
      <c r="A64" s="27" t="s">
        <v>187</v>
      </c>
      <c r="B64" s="49">
        <v>1320</v>
      </c>
      <c r="C64" s="49">
        <v>1009</v>
      </c>
      <c r="D64" s="49">
        <v>1001</v>
      </c>
      <c r="E64" s="49">
        <v>985</v>
      </c>
      <c r="F64" s="51">
        <v>429316.01</v>
      </c>
      <c r="G64" s="51">
        <v>329278.90999999997</v>
      </c>
      <c r="H64" s="51">
        <v>301762.94</v>
      </c>
      <c r="I64" s="51">
        <v>317000</v>
      </c>
    </row>
    <row r="65" spans="1:9">
      <c r="A65" s="26" t="s">
        <v>188</v>
      </c>
      <c r="B65" s="50">
        <v>6710</v>
      </c>
      <c r="C65" s="50">
        <v>7147</v>
      </c>
      <c r="D65" s="50">
        <v>6864</v>
      </c>
      <c r="E65" s="50">
        <v>6758</v>
      </c>
      <c r="F65" s="52">
        <v>1867987.03</v>
      </c>
      <c r="G65" s="52">
        <v>1953518.74</v>
      </c>
      <c r="H65" s="52">
        <v>1809289.17</v>
      </c>
      <c r="I65" s="52">
        <v>1788000</v>
      </c>
    </row>
    <row r="66" spans="1:9">
      <c r="A66" s="27" t="s">
        <v>189</v>
      </c>
      <c r="B66" s="49">
        <v>2890</v>
      </c>
      <c r="C66" s="49">
        <v>3011</v>
      </c>
      <c r="D66" s="49">
        <v>2866</v>
      </c>
      <c r="E66" s="49">
        <v>2845</v>
      </c>
      <c r="F66" s="51">
        <v>793244</v>
      </c>
      <c r="G66" s="51">
        <v>834634.77</v>
      </c>
      <c r="H66" s="51">
        <v>801565.5</v>
      </c>
      <c r="I66" s="51">
        <v>817000</v>
      </c>
    </row>
    <row r="67" spans="1:9">
      <c r="A67" s="26" t="s">
        <v>190</v>
      </c>
      <c r="B67" s="50">
        <v>6200</v>
      </c>
      <c r="C67" s="50">
        <v>6253</v>
      </c>
      <c r="D67" s="50">
        <v>6077</v>
      </c>
      <c r="E67" s="50">
        <v>6259</v>
      </c>
      <c r="F67" s="52">
        <v>1912793.72</v>
      </c>
      <c r="G67" s="52">
        <v>1832345.54</v>
      </c>
      <c r="H67" s="52">
        <v>1960341.74</v>
      </c>
      <c r="I67" s="52">
        <v>2153000</v>
      </c>
    </row>
    <row r="68" spans="1:9">
      <c r="A68" s="27" t="s">
        <v>191</v>
      </c>
      <c r="B68" s="49">
        <v>1830</v>
      </c>
      <c r="C68" s="49">
        <v>1965</v>
      </c>
      <c r="D68" s="49">
        <v>1852</v>
      </c>
      <c r="E68" s="49">
        <v>1857</v>
      </c>
      <c r="F68" s="51">
        <v>513441.52</v>
      </c>
      <c r="G68" s="51">
        <v>541930.05000000005</v>
      </c>
      <c r="H68" s="51">
        <v>489467.88</v>
      </c>
      <c r="I68" s="51">
        <v>498000</v>
      </c>
    </row>
    <row r="69" spans="1:9">
      <c r="A69" s="26" t="s">
        <v>192</v>
      </c>
      <c r="B69" s="50">
        <v>1000</v>
      </c>
      <c r="C69" s="50">
        <v>1127</v>
      </c>
      <c r="D69" s="50">
        <v>1058</v>
      </c>
      <c r="E69" s="50">
        <v>1023</v>
      </c>
      <c r="F69" s="52">
        <v>281350.7</v>
      </c>
      <c r="G69" s="52">
        <v>348693.93</v>
      </c>
      <c r="H69" s="52">
        <v>285792.83</v>
      </c>
      <c r="I69" s="52">
        <v>267000</v>
      </c>
    </row>
    <row r="70" spans="1:9">
      <c r="A70" s="27" t="s">
        <v>193</v>
      </c>
      <c r="B70" s="49">
        <v>34230</v>
      </c>
      <c r="C70" s="49">
        <v>36189</v>
      </c>
      <c r="D70" s="49">
        <v>34137</v>
      </c>
      <c r="E70" s="49">
        <v>34169</v>
      </c>
      <c r="F70" s="51">
        <v>10160019.23</v>
      </c>
      <c r="G70" s="51">
        <v>10558486.689999999</v>
      </c>
      <c r="H70" s="51">
        <v>10047887.02</v>
      </c>
      <c r="I70" s="51">
        <v>10712000</v>
      </c>
    </row>
    <row r="71" spans="1:9">
      <c r="A71" s="26" t="s">
        <v>194</v>
      </c>
      <c r="B71" s="50">
        <v>1990</v>
      </c>
      <c r="C71" s="50">
        <v>1894</v>
      </c>
      <c r="D71" s="50">
        <v>1850</v>
      </c>
      <c r="E71" s="50">
        <v>2005</v>
      </c>
      <c r="F71" s="52">
        <v>616879.78</v>
      </c>
      <c r="G71" s="52">
        <v>549159.81999999995</v>
      </c>
      <c r="H71" s="52">
        <v>576653.63</v>
      </c>
      <c r="I71" s="52">
        <v>624000</v>
      </c>
    </row>
    <row r="72" spans="1:9">
      <c r="A72" s="27" t="s">
        <v>195</v>
      </c>
      <c r="B72" s="49">
        <v>1850</v>
      </c>
      <c r="C72" s="49">
        <v>1849</v>
      </c>
      <c r="D72" s="49">
        <v>1778</v>
      </c>
      <c r="E72" s="49">
        <v>1684</v>
      </c>
      <c r="F72" s="51">
        <v>544461</v>
      </c>
      <c r="G72" s="51">
        <v>548406.38</v>
      </c>
      <c r="H72" s="51">
        <v>509176.53</v>
      </c>
      <c r="I72" s="51">
        <v>500000</v>
      </c>
    </row>
    <row r="73" spans="1:9">
      <c r="A73" s="26" t="s">
        <v>196</v>
      </c>
      <c r="B73" s="50">
        <v>7700</v>
      </c>
      <c r="C73" s="50">
        <v>8353</v>
      </c>
      <c r="D73" s="50">
        <v>7934</v>
      </c>
      <c r="E73" s="50">
        <v>7767</v>
      </c>
      <c r="F73" s="52">
        <v>2074359.01</v>
      </c>
      <c r="G73" s="52">
        <v>2225743.5</v>
      </c>
      <c r="H73" s="52">
        <v>2061460.53</v>
      </c>
      <c r="I73" s="52">
        <v>2093000</v>
      </c>
    </row>
    <row r="74" spans="1:9">
      <c r="A74" s="27" t="s">
        <v>197</v>
      </c>
      <c r="B74" s="49" t="s">
        <v>125</v>
      </c>
      <c r="C74" s="49">
        <v>4515</v>
      </c>
      <c r="D74" s="49">
        <v>4251</v>
      </c>
      <c r="E74" s="49">
        <v>4190</v>
      </c>
      <c r="F74" s="51" t="s">
        <v>125</v>
      </c>
      <c r="G74" s="51">
        <v>1474371.35</v>
      </c>
      <c r="H74" s="51">
        <v>1403312.07</v>
      </c>
      <c r="I74" s="51">
        <v>1416000</v>
      </c>
    </row>
    <row r="75" spans="1:9">
      <c r="A75" s="26" t="s">
        <v>198</v>
      </c>
      <c r="B75" s="50">
        <v>25720</v>
      </c>
      <c r="C75" s="50">
        <v>27250</v>
      </c>
      <c r="D75" s="50">
        <v>26209</v>
      </c>
      <c r="E75" s="50">
        <v>27042</v>
      </c>
      <c r="F75" s="52">
        <v>7822976.0899999999</v>
      </c>
      <c r="G75" s="52">
        <v>7967499.0099999998</v>
      </c>
      <c r="H75" s="52">
        <v>7598238.29</v>
      </c>
      <c r="I75" s="52">
        <v>8185000</v>
      </c>
    </row>
    <row r="76" spans="1:9">
      <c r="A76" s="27" t="s">
        <v>199</v>
      </c>
      <c r="B76" s="49">
        <v>1540</v>
      </c>
      <c r="C76" s="49">
        <v>1615</v>
      </c>
      <c r="D76" s="49">
        <v>1544</v>
      </c>
      <c r="E76" s="49">
        <v>1502</v>
      </c>
      <c r="F76" s="51">
        <v>418138.13</v>
      </c>
      <c r="G76" s="51">
        <v>417503.78</v>
      </c>
      <c r="H76" s="51">
        <v>398467.21</v>
      </c>
      <c r="I76" s="51">
        <v>399000</v>
      </c>
    </row>
    <row r="77" spans="1:9">
      <c r="A77" s="26" t="s">
        <v>200</v>
      </c>
      <c r="B77" s="50">
        <v>540</v>
      </c>
      <c r="C77" s="50">
        <v>543</v>
      </c>
      <c r="D77" s="50">
        <v>530</v>
      </c>
      <c r="E77" s="50">
        <v>523</v>
      </c>
      <c r="F77" s="52">
        <v>134092.22</v>
      </c>
      <c r="G77" s="52">
        <v>145917.67000000001</v>
      </c>
      <c r="H77" s="52">
        <v>139173.26999999999</v>
      </c>
      <c r="I77" s="52">
        <v>147000</v>
      </c>
    </row>
    <row r="78" spans="1:9">
      <c r="A78" s="27" t="s">
        <v>201</v>
      </c>
      <c r="B78" s="49">
        <v>10640</v>
      </c>
      <c r="C78" s="49">
        <v>12640</v>
      </c>
      <c r="D78" s="49">
        <v>12125</v>
      </c>
      <c r="E78" s="49">
        <v>12352</v>
      </c>
      <c r="F78" s="51">
        <v>3335043.52</v>
      </c>
      <c r="G78" s="51">
        <v>3800472.73</v>
      </c>
      <c r="H78" s="51">
        <v>3681240.56</v>
      </c>
      <c r="I78" s="51">
        <v>3962000</v>
      </c>
    </row>
    <row r="79" spans="1:9">
      <c r="A79" s="26" t="s">
        <v>202</v>
      </c>
      <c r="B79" s="50">
        <v>23900</v>
      </c>
      <c r="C79" s="50">
        <v>25206</v>
      </c>
      <c r="D79" s="50">
        <v>23786</v>
      </c>
      <c r="E79" s="50">
        <v>23519</v>
      </c>
      <c r="F79" s="52">
        <v>6441174.3200000003</v>
      </c>
      <c r="G79" s="52">
        <v>6772696.0700000003</v>
      </c>
      <c r="H79" s="52">
        <v>6445134.7800000003</v>
      </c>
      <c r="I79" s="52">
        <v>6412000</v>
      </c>
    </row>
    <row r="80" spans="1:9">
      <c r="A80" s="27" t="s">
        <v>203</v>
      </c>
      <c r="B80" s="49">
        <v>4070</v>
      </c>
      <c r="C80" s="49">
        <v>4140</v>
      </c>
      <c r="D80" s="49">
        <v>3910</v>
      </c>
      <c r="E80" s="49">
        <v>3810</v>
      </c>
      <c r="F80" s="51">
        <v>1114022.6200000001</v>
      </c>
      <c r="G80" s="51">
        <v>1113099.72</v>
      </c>
      <c r="H80" s="51">
        <v>1063980.0900000001</v>
      </c>
      <c r="I80" s="51">
        <v>1000000</v>
      </c>
    </row>
    <row r="81" spans="1:9">
      <c r="A81" s="26" t="s">
        <v>204</v>
      </c>
      <c r="B81" s="50">
        <v>1950</v>
      </c>
      <c r="C81" s="50">
        <v>1981</v>
      </c>
      <c r="D81" s="50">
        <v>1883</v>
      </c>
      <c r="E81" s="50">
        <v>1814</v>
      </c>
      <c r="F81" s="52">
        <v>522379.7</v>
      </c>
      <c r="G81" s="52">
        <v>543977.53</v>
      </c>
      <c r="H81" s="52">
        <v>470067.01</v>
      </c>
      <c r="I81" s="52">
        <v>456000</v>
      </c>
    </row>
    <row r="82" spans="1:9">
      <c r="A82" s="27" t="s">
        <v>205</v>
      </c>
      <c r="B82" s="49">
        <v>1300</v>
      </c>
      <c r="C82" s="49">
        <v>1348</v>
      </c>
      <c r="D82" s="49">
        <v>1331</v>
      </c>
      <c r="E82" s="49">
        <v>1430</v>
      </c>
      <c r="F82" s="51">
        <v>421182.79</v>
      </c>
      <c r="G82" s="51">
        <v>422398</v>
      </c>
      <c r="H82" s="51">
        <v>444710</v>
      </c>
      <c r="I82" s="51">
        <v>475000</v>
      </c>
    </row>
    <row r="83" spans="1:9">
      <c r="A83" s="26" t="s">
        <v>206</v>
      </c>
      <c r="B83" s="50">
        <v>2290</v>
      </c>
      <c r="C83" s="50">
        <v>2325</v>
      </c>
      <c r="D83" s="50">
        <v>2276</v>
      </c>
      <c r="E83" s="50">
        <v>2291</v>
      </c>
      <c r="F83" s="52">
        <v>676812.66</v>
      </c>
      <c r="G83" s="52">
        <v>715411.2</v>
      </c>
      <c r="H83" s="52">
        <v>689016.82</v>
      </c>
      <c r="I83" s="52">
        <v>696000</v>
      </c>
    </row>
    <row r="84" spans="1:9">
      <c r="A84" s="27" t="s">
        <v>207</v>
      </c>
      <c r="B84" s="49">
        <v>540</v>
      </c>
      <c r="C84" s="49">
        <v>585</v>
      </c>
      <c r="D84" s="49">
        <v>571</v>
      </c>
      <c r="E84" s="49">
        <v>563</v>
      </c>
      <c r="F84" s="51">
        <v>141040</v>
      </c>
      <c r="G84" s="51">
        <v>157448.39000000001</v>
      </c>
      <c r="H84" s="51">
        <v>138062.66</v>
      </c>
      <c r="I84" s="51">
        <v>148000</v>
      </c>
    </row>
    <row r="85" spans="1:9">
      <c r="A85" s="26" t="s">
        <v>208</v>
      </c>
      <c r="B85" s="50">
        <v>2570</v>
      </c>
      <c r="C85" s="50">
        <v>2528</v>
      </c>
      <c r="D85" s="50">
        <v>2386</v>
      </c>
      <c r="E85" s="50">
        <v>2347</v>
      </c>
      <c r="F85" s="52">
        <v>785415</v>
      </c>
      <c r="G85" s="52">
        <v>732984.72</v>
      </c>
      <c r="H85" s="52">
        <v>639182.86</v>
      </c>
      <c r="I85" s="52">
        <v>646000</v>
      </c>
    </row>
    <row r="86" spans="1:9">
      <c r="A86" s="27" t="s">
        <v>209</v>
      </c>
      <c r="B86" s="49">
        <v>4950</v>
      </c>
      <c r="C86" s="49">
        <v>5339</v>
      </c>
      <c r="D86" s="49">
        <v>5019</v>
      </c>
      <c r="E86" s="49">
        <v>4983</v>
      </c>
      <c r="F86" s="51">
        <v>1403347.41</v>
      </c>
      <c r="G86" s="51">
        <v>1445100.8</v>
      </c>
      <c r="H86" s="51">
        <v>1355246.54</v>
      </c>
      <c r="I86" s="51">
        <v>1323000</v>
      </c>
    </row>
    <row r="87" spans="1:9">
      <c r="A87" s="26" t="s">
        <v>210</v>
      </c>
      <c r="B87" s="50">
        <v>1980</v>
      </c>
      <c r="C87" s="50">
        <v>2067</v>
      </c>
      <c r="D87" s="50">
        <v>2010</v>
      </c>
      <c r="E87" s="50">
        <v>1898</v>
      </c>
      <c r="F87" s="52">
        <v>552949</v>
      </c>
      <c r="G87" s="52">
        <v>578731.85</v>
      </c>
      <c r="H87" s="52">
        <v>519521.03</v>
      </c>
      <c r="I87" s="52">
        <v>488000</v>
      </c>
    </row>
    <row r="88" spans="1:9">
      <c r="A88" s="27" t="s">
        <v>211</v>
      </c>
      <c r="B88" s="49">
        <v>1340</v>
      </c>
      <c r="C88" s="49">
        <v>1239</v>
      </c>
      <c r="D88" s="49">
        <v>1158</v>
      </c>
      <c r="E88" s="49">
        <v>1131</v>
      </c>
      <c r="F88" s="51">
        <v>421958.12</v>
      </c>
      <c r="G88" s="51">
        <v>378331.08</v>
      </c>
      <c r="H88" s="51">
        <v>347427.41</v>
      </c>
      <c r="I88" s="51">
        <v>343000</v>
      </c>
    </row>
    <row r="89" spans="1:9">
      <c r="A89" s="26" t="s">
        <v>212</v>
      </c>
      <c r="B89" s="50">
        <v>1160</v>
      </c>
      <c r="C89" s="50">
        <v>1227</v>
      </c>
      <c r="D89" s="50">
        <v>1183</v>
      </c>
      <c r="E89" s="50">
        <v>1135</v>
      </c>
      <c r="F89" s="52">
        <v>377727.61</v>
      </c>
      <c r="G89" s="52">
        <v>379778.02</v>
      </c>
      <c r="H89" s="52">
        <v>328296.45</v>
      </c>
      <c r="I89" s="52">
        <v>319000</v>
      </c>
    </row>
    <row r="90" spans="1:9">
      <c r="A90" s="27" t="s">
        <v>213</v>
      </c>
      <c r="B90" s="49">
        <v>23310</v>
      </c>
      <c r="C90" s="49">
        <v>23892</v>
      </c>
      <c r="D90" s="49">
        <v>22801</v>
      </c>
      <c r="E90" s="49">
        <v>22808</v>
      </c>
      <c r="F90" s="51">
        <v>7230912.3300000001</v>
      </c>
      <c r="G90" s="51">
        <v>7424843.3600000003</v>
      </c>
      <c r="H90" s="51">
        <v>7042344</v>
      </c>
      <c r="I90" s="51">
        <v>7329000</v>
      </c>
    </row>
    <row r="91" spans="1:9">
      <c r="A91" s="26" t="s">
        <v>214</v>
      </c>
      <c r="B91" s="50">
        <v>3190</v>
      </c>
      <c r="C91" s="50">
        <v>3480</v>
      </c>
      <c r="D91" s="50">
        <v>3436</v>
      </c>
      <c r="E91" s="50">
        <v>3847</v>
      </c>
      <c r="F91" s="52">
        <v>985072.13</v>
      </c>
      <c r="G91" s="52">
        <v>1046486.08</v>
      </c>
      <c r="H91" s="52">
        <v>1072425.4099999999</v>
      </c>
      <c r="I91" s="52">
        <v>1214000</v>
      </c>
    </row>
    <row r="92" spans="1:9">
      <c r="A92" s="27" t="s">
        <v>215</v>
      </c>
      <c r="B92" s="49">
        <v>18960</v>
      </c>
      <c r="C92" s="49">
        <v>19122</v>
      </c>
      <c r="D92" s="49">
        <v>18532</v>
      </c>
      <c r="E92" s="49">
        <v>18994</v>
      </c>
      <c r="F92" s="51">
        <v>5946319</v>
      </c>
      <c r="G92" s="51">
        <v>5853184</v>
      </c>
      <c r="H92" s="51">
        <v>5956500</v>
      </c>
      <c r="I92" s="51">
        <v>6395000</v>
      </c>
    </row>
    <row r="93" spans="1:9">
      <c r="A93" s="26" t="s">
        <v>216</v>
      </c>
      <c r="B93" s="50">
        <v>1830</v>
      </c>
      <c r="C93" s="50">
        <v>867</v>
      </c>
      <c r="D93" s="50">
        <v>835</v>
      </c>
      <c r="E93" s="50">
        <v>812</v>
      </c>
      <c r="F93" s="52">
        <v>595936.6</v>
      </c>
      <c r="G93" s="52">
        <v>273163.21999999997</v>
      </c>
      <c r="H93" s="52">
        <v>245961.17</v>
      </c>
      <c r="I93" s="52">
        <v>259000</v>
      </c>
    </row>
    <row r="94" spans="1:9">
      <c r="A94" s="27" t="s">
        <v>217</v>
      </c>
      <c r="B94" s="49">
        <v>5260</v>
      </c>
      <c r="C94" s="49">
        <v>6547</v>
      </c>
      <c r="D94" s="49">
        <v>6106</v>
      </c>
      <c r="E94" s="49">
        <v>5935</v>
      </c>
      <c r="F94" s="51">
        <v>1671848.32</v>
      </c>
      <c r="G94" s="51">
        <v>2036765.49</v>
      </c>
      <c r="H94" s="51">
        <v>1909362.57</v>
      </c>
      <c r="I94" s="51">
        <v>1979000</v>
      </c>
    </row>
    <row r="95" spans="1:9">
      <c r="A95" s="26" t="s">
        <v>218</v>
      </c>
      <c r="B95" s="50">
        <v>2670</v>
      </c>
      <c r="C95" s="50">
        <v>2720</v>
      </c>
      <c r="D95" s="50">
        <v>2564</v>
      </c>
      <c r="E95" s="50">
        <v>2427</v>
      </c>
      <c r="F95" s="52">
        <v>800312.3</v>
      </c>
      <c r="G95" s="52">
        <v>875863.46</v>
      </c>
      <c r="H95" s="52">
        <v>734818.67</v>
      </c>
      <c r="I95" s="52">
        <v>689000</v>
      </c>
    </row>
    <row r="96" spans="1:9">
      <c r="A96" s="27" t="s">
        <v>219</v>
      </c>
      <c r="B96" s="49" t="s">
        <v>125</v>
      </c>
      <c r="C96" s="49">
        <v>22144</v>
      </c>
      <c r="D96" s="49">
        <v>21002</v>
      </c>
      <c r="E96" s="49">
        <v>22157</v>
      </c>
      <c r="F96" s="51" t="s">
        <v>125</v>
      </c>
      <c r="G96" s="51">
        <v>6330746.4400000004</v>
      </c>
      <c r="H96" s="51">
        <v>6173562.7800000003</v>
      </c>
      <c r="I96" s="51">
        <v>6693000</v>
      </c>
    </row>
    <row r="97" spans="1:9">
      <c r="A97" s="26" t="s">
        <v>220</v>
      </c>
      <c r="B97" s="50">
        <v>24970</v>
      </c>
      <c r="C97" s="50">
        <v>26000</v>
      </c>
      <c r="D97" s="50">
        <v>24747</v>
      </c>
      <c r="E97" s="50">
        <v>25086</v>
      </c>
      <c r="F97" s="52">
        <v>7715177.0899999999</v>
      </c>
      <c r="G97" s="52">
        <v>7691778.7800000003</v>
      </c>
      <c r="H97" s="52">
        <v>7039013.5599999996</v>
      </c>
      <c r="I97" s="52">
        <v>7348000</v>
      </c>
    </row>
    <row r="98" spans="1:9">
      <c r="A98" s="27" t="s">
        <v>221</v>
      </c>
      <c r="B98" s="49">
        <v>17870</v>
      </c>
      <c r="C98" s="49">
        <v>19082</v>
      </c>
      <c r="D98" s="49">
        <v>18210</v>
      </c>
      <c r="E98" s="49">
        <v>18223</v>
      </c>
      <c r="F98" s="51">
        <v>5088967.84</v>
      </c>
      <c r="G98" s="51">
        <v>5208473.4800000004</v>
      </c>
      <c r="H98" s="51">
        <v>4951943.2</v>
      </c>
      <c r="I98" s="51">
        <v>5030000</v>
      </c>
    </row>
    <row r="99" spans="1:9">
      <c r="A99" s="26" t="s">
        <v>222</v>
      </c>
      <c r="B99" s="50">
        <v>13670</v>
      </c>
      <c r="C99" s="50">
        <v>14593</v>
      </c>
      <c r="D99" s="50">
        <v>14020</v>
      </c>
      <c r="E99" s="50">
        <v>14187</v>
      </c>
      <c r="F99" s="52">
        <v>3952110.88</v>
      </c>
      <c r="G99" s="52">
        <v>3886231.6</v>
      </c>
      <c r="H99" s="52">
        <v>3924194.79</v>
      </c>
      <c r="I99" s="52">
        <v>3997000</v>
      </c>
    </row>
    <row r="100" spans="1:9" ht="22.8">
      <c r="A100" s="27" t="s">
        <v>223</v>
      </c>
      <c r="B100" s="49">
        <v>5090</v>
      </c>
      <c r="C100" s="49">
        <v>5209</v>
      </c>
      <c r="D100" s="49">
        <v>4993</v>
      </c>
      <c r="E100" s="49">
        <v>5189</v>
      </c>
      <c r="F100" s="51">
        <v>1444187.65</v>
      </c>
      <c r="G100" s="51">
        <v>1515154.97</v>
      </c>
      <c r="H100" s="51">
        <v>1492852.21</v>
      </c>
      <c r="I100" s="51">
        <v>1607000</v>
      </c>
    </row>
    <row r="101" spans="1:9">
      <c r="A101" s="26" t="s">
        <v>224</v>
      </c>
      <c r="B101" s="50">
        <v>11840</v>
      </c>
      <c r="C101" s="50">
        <v>12141</v>
      </c>
      <c r="D101" s="50">
        <v>11495</v>
      </c>
      <c r="E101" s="50">
        <v>12144</v>
      </c>
      <c r="F101" s="52">
        <v>3803432.57</v>
      </c>
      <c r="G101" s="52">
        <v>3681151.76</v>
      </c>
      <c r="H101" s="52">
        <v>3640748.65</v>
      </c>
      <c r="I101" s="52">
        <v>3926000</v>
      </c>
    </row>
    <row r="102" spans="1:9">
      <c r="A102" s="27" t="s">
        <v>225</v>
      </c>
      <c r="B102" s="49">
        <v>5110</v>
      </c>
      <c r="C102" s="49">
        <v>5308</v>
      </c>
      <c r="D102" s="49">
        <v>4963</v>
      </c>
      <c r="E102" s="49">
        <v>4902</v>
      </c>
      <c r="F102" s="51">
        <v>1590737.6</v>
      </c>
      <c r="G102" s="51">
        <v>1543500.77</v>
      </c>
      <c r="H102" s="51">
        <v>1375227.83</v>
      </c>
      <c r="I102" s="51">
        <v>1337000</v>
      </c>
    </row>
    <row r="103" spans="1:9">
      <c r="A103" s="26" t="s">
        <v>226</v>
      </c>
      <c r="B103" s="50">
        <v>9810</v>
      </c>
      <c r="C103" s="50">
        <v>10111</v>
      </c>
      <c r="D103" s="50">
        <v>10037</v>
      </c>
      <c r="E103" s="50">
        <v>10614</v>
      </c>
      <c r="F103" s="52">
        <v>3057898.2</v>
      </c>
      <c r="G103" s="52">
        <v>3019686.49</v>
      </c>
      <c r="H103" s="52">
        <v>3051120.33</v>
      </c>
      <c r="I103" s="52">
        <v>3425000</v>
      </c>
    </row>
    <row r="104" spans="1:9">
      <c r="A104" s="27" t="s">
        <v>227</v>
      </c>
      <c r="B104" s="49">
        <v>11450</v>
      </c>
      <c r="C104" s="49">
        <v>11927</v>
      </c>
      <c r="D104" s="49">
        <v>11446</v>
      </c>
      <c r="E104" s="49">
        <v>11440</v>
      </c>
      <c r="F104" s="51">
        <v>3938861.55</v>
      </c>
      <c r="G104" s="51">
        <v>3831335.05</v>
      </c>
      <c r="H104" s="51">
        <v>3570306.2</v>
      </c>
      <c r="I104" s="51">
        <v>3653000</v>
      </c>
    </row>
    <row r="105" spans="1:9">
      <c r="A105" s="26" t="s">
        <v>228</v>
      </c>
      <c r="B105" s="50">
        <v>22360</v>
      </c>
      <c r="C105" s="50">
        <v>23497</v>
      </c>
      <c r="D105" s="50">
        <v>22550</v>
      </c>
      <c r="E105" s="50">
        <v>22236</v>
      </c>
      <c r="F105" s="52">
        <v>6437508.1399999997</v>
      </c>
      <c r="G105" s="52">
        <v>6644070.9800000004</v>
      </c>
      <c r="H105" s="52">
        <v>6453073.9299999997</v>
      </c>
      <c r="I105" s="52">
        <v>6533000</v>
      </c>
    </row>
    <row r="106" spans="1:9">
      <c r="A106" s="27" t="s">
        <v>229</v>
      </c>
      <c r="B106" s="49">
        <v>2740</v>
      </c>
      <c r="C106" s="49">
        <v>2782</v>
      </c>
      <c r="D106" s="49">
        <v>2645</v>
      </c>
      <c r="E106" s="49">
        <v>2663</v>
      </c>
      <c r="F106" s="51">
        <v>749408.02</v>
      </c>
      <c r="G106" s="51">
        <v>725799.87</v>
      </c>
      <c r="H106" s="51">
        <v>702410.39</v>
      </c>
      <c r="I106" s="51">
        <v>763000</v>
      </c>
    </row>
    <row r="107" spans="1:9">
      <c r="A107" s="26" t="s">
        <v>230</v>
      </c>
      <c r="B107" s="50">
        <v>3250</v>
      </c>
      <c r="C107" s="50">
        <v>3078</v>
      </c>
      <c r="D107" s="50">
        <v>2949</v>
      </c>
      <c r="E107" s="50">
        <v>2888</v>
      </c>
      <c r="F107" s="52">
        <v>899004.81</v>
      </c>
      <c r="G107" s="52">
        <v>891737.06</v>
      </c>
      <c r="H107" s="52">
        <v>857484.91</v>
      </c>
      <c r="I107" s="52">
        <v>869000</v>
      </c>
    </row>
    <row r="108" spans="1:9">
      <c r="A108" s="27" t="s">
        <v>231</v>
      </c>
      <c r="B108" s="49">
        <v>2640</v>
      </c>
      <c r="C108" s="49">
        <v>2657</v>
      </c>
      <c r="D108" s="49">
        <v>2568</v>
      </c>
      <c r="E108" s="49">
        <v>2515</v>
      </c>
      <c r="F108" s="51">
        <v>765694.88</v>
      </c>
      <c r="G108" s="51">
        <v>780292.81</v>
      </c>
      <c r="H108" s="51">
        <v>721456.1</v>
      </c>
      <c r="I108" s="51">
        <v>727000</v>
      </c>
    </row>
    <row r="109" spans="1:9">
      <c r="A109" s="26" t="s">
        <v>232</v>
      </c>
      <c r="B109" s="50">
        <v>2840</v>
      </c>
      <c r="C109" s="50">
        <v>2787</v>
      </c>
      <c r="D109" s="50">
        <v>2661</v>
      </c>
      <c r="E109" s="50">
        <v>2938</v>
      </c>
      <c r="F109" s="52">
        <v>889843.94</v>
      </c>
      <c r="G109" s="52">
        <v>807789.38</v>
      </c>
      <c r="H109" s="52">
        <v>791531.89</v>
      </c>
      <c r="I109" s="52">
        <v>899000</v>
      </c>
    </row>
    <row r="110" spans="1:9">
      <c r="A110" s="27" t="s">
        <v>233</v>
      </c>
      <c r="B110" s="49">
        <v>21420</v>
      </c>
      <c r="C110" s="49">
        <v>21837</v>
      </c>
      <c r="D110" s="49">
        <v>21176</v>
      </c>
      <c r="E110" s="49">
        <v>21806</v>
      </c>
      <c r="F110" s="51">
        <v>6287785</v>
      </c>
      <c r="G110" s="51">
        <v>6195039.3600000003</v>
      </c>
      <c r="H110" s="51">
        <v>6332479.3099999996</v>
      </c>
      <c r="I110" s="51">
        <v>6767000</v>
      </c>
    </row>
    <row r="111" spans="1:9">
      <c r="A111" s="26" t="s">
        <v>234</v>
      </c>
      <c r="B111" s="50">
        <v>13890</v>
      </c>
      <c r="C111" s="50">
        <v>14250</v>
      </c>
      <c r="D111" s="50">
        <v>14032</v>
      </c>
      <c r="E111" s="50">
        <v>15739</v>
      </c>
      <c r="F111" s="52">
        <v>4530764.99</v>
      </c>
      <c r="G111" s="52">
        <v>4551347.53</v>
      </c>
      <c r="H111" s="52">
        <v>4380507.8600000003</v>
      </c>
      <c r="I111" s="52">
        <v>4927000</v>
      </c>
    </row>
    <row r="112" spans="1:9">
      <c r="A112" s="27" t="s">
        <v>235</v>
      </c>
      <c r="B112" s="49">
        <v>11070</v>
      </c>
      <c r="C112" s="49">
        <v>11553</v>
      </c>
      <c r="D112" s="49">
        <v>10886</v>
      </c>
      <c r="E112" s="49">
        <v>10713</v>
      </c>
      <c r="F112" s="51">
        <v>3159495.53</v>
      </c>
      <c r="G112" s="51">
        <v>3184083.34</v>
      </c>
      <c r="H112" s="51">
        <v>2921461.64</v>
      </c>
      <c r="I112" s="51">
        <v>2932000</v>
      </c>
    </row>
    <row r="113" spans="1:9">
      <c r="A113" s="26" t="s">
        <v>236</v>
      </c>
      <c r="B113" s="50">
        <v>1200</v>
      </c>
      <c r="C113" s="50">
        <v>1205</v>
      </c>
      <c r="D113" s="50">
        <v>1187</v>
      </c>
      <c r="E113" s="50">
        <v>1144</v>
      </c>
      <c r="F113" s="52">
        <v>418189.95</v>
      </c>
      <c r="G113" s="52">
        <v>416496.64000000001</v>
      </c>
      <c r="H113" s="52">
        <v>375522.17</v>
      </c>
      <c r="I113" s="52">
        <v>370000</v>
      </c>
    </row>
    <row r="114" spans="1:9">
      <c r="A114" s="27" t="s">
        <v>237</v>
      </c>
      <c r="B114" s="49">
        <v>1510</v>
      </c>
      <c r="C114" s="49">
        <v>1611</v>
      </c>
      <c r="D114" s="49">
        <v>1512</v>
      </c>
      <c r="E114" s="49">
        <v>1521</v>
      </c>
      <c r="F114" s="51">
        <v>416135.36</v>
      </c>
      <c r="G114" s="51">
        <v>435695.38</v>
      </c>
      <c r="H114" s="51">
        <v>405167.24</v>
      </c>
      <c r="I114" s="51">
        <v>411000</v>
      </c>
    </row>
    <row r="115" spans="1:9">
      <c r="A115" s="26" t="s">
        <v>238</v>
      </c>
      <c r="B115" s="50">
        <v>11640</v>
      </c>
      <c r="C115" s="50">
        <v>11638</v>
      </c>
      <c r="D115" s="50">
        <v>11275</v>
      </c>
      <c r="E115" s="50">
        <v>11552</v>
      </c>
      <c r="F115" s="52">
        <v>3520866.36</v>
      </c>
      <c r="G115" s="52">
        <v>3331032.51</v>
      </c>
      <c r="H115" s="52">
        <v>3374548.34</v>
      </c>
      <c r="I115" s="52">
        <v>3651000</v>
      </c>
    </row>
    <row r="116" spans="1:9">
      <c r="A116" s="27" t="s">
        <v>239</v>
      </c>
      <c r="B116" s="49">
        <v>18660</v>
      </c>
      <c r="C116" s="49">
        <v>19792</v>
      </c>
      <c r="D116" s="49">
        <v>18768</v>
      </c>
      <c r="E116" s="49">
        <v>18914</v>
      </c>
      <c r="F116" s="51">
        <v>5209195.5</v>
      </c>
      <c r="G116" s="51">
        <v>5273952.82</v>
      </c>
      <c r="H116" s="51">
        <v>4878643.7</v>
      </c>
      <c r="I116" s="51">
        <v>5028000</v>
      </c>
    </row>
    <row r="117" spans="1:9">
      <c r="A117" s="26" t="s">
        <v>240</v>
      </c>
      <c r="B117" s="50" t="s">
        <v>125</v>
      </c>
      <c r="C117" s="50">
        <v>157</v>
      </c>
      <c r="D117" s="50">
        <v>146</v>
      </c>
      <c r="E117" s="50">
        <v>139</v>
      </c>
      <c r="F117" s="52" t="s">
        <v>125</v>
      </c>
      <c r="G117" s="52">
        <v>46026.45</v>
      </c>
      <c r="H117" s="52">
        <v>39079.5</v>
      </c>
      <c r="I117" s="52">
        <v>37000</v>
      </c>
    </row>
    <row r="118" spans="1:9">
      <c r="A118" s="27" t="s">
        <v>241</v>
      </c>
      <c r="B118" s="49">
        <v>1920</v>
      </c>
      <c r="C118" s="49">
        <v>2001</v>
      </c>
      <c r="D118" s="49">
        <v>1920</v>
      </c>
      <c r="E118" s="49">
        <v>1998</v>
      </c>
      <c r="F118" s="51">
        <v>539209.47</v>
      </c>
      <c r="G118" s="51">
        <v>554840.68999999994</v>
      </c>
      <c r="H118" s="51">
        <v>523810.39</v>
      </c>
      <c r="I118" s="51">
        <v>560000</v>
      </c>
    </row>
    <row r="119" spans="1:9">
      <c r="A119" s="26" t="s">
        <v>242</v>
      </c>
      <c r="B119" s="50">
        <v>1650</v>
      </c>
      <c r="C119" s="50">
        <v>1231</v>
      </c>
      <c r="D119" s="50">
        <v>1188</v>
      </c>
      <c r="E119" s="50">
        <v>1139</v>
      </c>
      <c r="F119" s="52">
        <v>498116.12</v>
      </c>
      <c r="G119" s="52">
        <v>351999.7</v>
      </c>
      <c r="H119" s="52">
        <v>333544.14</v>
      </c>
      <c r="I119" s="52">
        <v>341000</v>
      </c>
    </row>
    <row r="120" spans="1:9">
      <c r="A120" s="27" t="s">
        <v>243</v>
      </c>
      <c r="B120" s="49">
        <v>2740</v>
      </c>
      <c r="C120" s="49">
        <v>1171</v>
      </c>
      <c r="D120" s="49">
        <v>1091</v>
      </c>
      <c r="E120" s="49">
        <v>1125</v>
      </c>
      <c r="F120" s="51">
        <v>882573.18</v>
      </c>
      <c r="G120" s="51">
        <v>343839.23</v>
      </c>
      <c r="H120" s="51">
        <v>298718.28999999998</v>
      </c>
      <c r="I120" s="51">
        <v>301000</v>
      </c>
    </row>
    <row r="121" spans="1:9">
      <c r="A121" s="26" t="s">
        <v>244</v>
      </c>
      <c r="B121" s="50">
        <v>9080</v>
      </c>
      <c r="C121" s="50">
        <v>9933</v>
      </c>
      <c r="D121" s="50">
        <v>9587</v>
      </c>
      <c r="E121" s="50">
        <v>9163</v>
      </c>
      <c r="F121" s="52">
        <v>3072236.56</v>
      </c>
      <c r="G121" s="52">
        <v>3208437.44</v>
      </c>
      <c r="H121" s="52">
        <v>2979567.72</v>
      </c>
      <c r="I121" s="52">
        <v>2980000</v>
      </c>
    </row>
    <row r="122" spans="1:9">
      <c r="A122" s="27" t="s">
        <v>245</v>
      </c>
      <c r="B122" s="49">
        <v>530</v>
      </c>
      <c r="C122" s="49">
        <v>508</v>
      </c>
      <c r="D122" s="49">
        <v>474</v>
      </c>
      <c r="E122" s="49">
        <v>480</v>
      </c>
      <c r="F122" s="51">
        <v>156034.22</v>
      </c>
      <c r="G122" s="51">
        <v>140234.15</v>
      </c>
      <c r="H122" s="51">
        <v>128150.03</v>
      </c>
      <c r="I122" s="51">
        <v>130000</v>
      </c>
    </row>
    <row r="123" spans="1:9">
      <c r="A123" s="26" t="s">
        <v>246</v>
      </c>
      <c r="B123" s="50">
        <v>940</v>
      </c>
      <c r="C123" s="50">
        <v>975</v>
      </c>
      <c r="D123" s="50">
        <v>966</v>
      </c>
      <c r="E123" s="50">
        <v>899</v>
      </c>
      <c r="F123" s="52">
        <v>262932.77</v>
      </c>
      <c r="G123" s="52">
        <v>273923.90000000002</v>
      </c>
      <c r="H123" s="52">
        <v>244507.39</v>
      </c>
      <c r="I123" s="52">
        <v>232000</v>
      </c>
    </row>
    <row r="124" spans="1:9">
      <c r="A124" s="27" t="s">
        <v>247</v>
      </c>
      <c r="B124" s="49">
        <v>420</v>
      </c>
      <c r="C124" s="49">
        <v>499</v>
      </c>
      <c r="D124" s="49">
        <v>456</v>
      </c>
      <c r="E124" s="49">
        <v>465</v>
      </c>
      <c r="F124" s="51">
        <v>119426.87</v>
      </c>
      <c r="G124" s="51">
        <v>142497.1</v>
      </c>
      <c r="H124" s="51">
        <v>133377.68</v>
      </c>
      <c r="I124" s="51">
        <v>109000</v>
      </c>
    </row>
    <row r="125" spans="1:9">
      <c r="A125" s="26" t="s">
        <v>248</v>
      </c>
      <c r="B125" s="50">
        <v>1930</v>
      </c>
      <c r="C125" s="50">
        <v>2028</v>
      </c>
      <c r="D125" s="50">
        <v>1948</v>
      </c>
      <c r="E125" s="50">
        <v>1885</v>
      </c>
      <c r="F125" s="52">
        <v>525100.57999999996</v>
      </c>
      <c r="G125" s="52">
        <v>569728</v>
      </c>
      <c r="H125" s="52">
        <v>510238.82</v>
      </c>
      <c r="I125" s="52">
        <v>483000</v>
      </c>
    </row>
    <row r="126" spans="1:9">
      <c r="A126" s="27" t="s">
        <v>249</v>
      </c>
      <c r="B126" s="49">
        <v>3600</v>
      </c>
      <c r="C126" s="49">
        <v>3735</v>
      </c>
      <c r="D126" s="49">
        <v>3549</v>
      </c>
      <c r="E126" s="49">
        <v>3874</v>
      </c>
      <c r="F126" s="51">
        <v>1146969.54</v>
      </c>
      <c r="G126" s="51">
        <v>1154530.97</v>
      </c>
      <c r="H126" s="51">
        <v>1115207.08</v>
      </c>
      <c r="I126" s="51">
        <v>1279000</v>
      </c>
    </row>
    <row r="127" spans="1:9">
      <c r="A127" s="26" t="s">
        <v>250</v>
      </c>
      <c r="B127" s="50">
        <v>820</v>
      </c>
      <c r="C127" s="50">
        <v>832</v>
      </c>
      <c r="D127" s="50">
        <v>793</v>
      </c>
      <c r="E127" s="50">
        <v>755</v>
      </c>
      <c r="F127" s="52">
        <v>215727.09</v>
      </c>
      <c r="G127" s="52">
        <v>220520.05</v>
      </c>
      <c r="H127" s="52">
        <v>223135.39</v>
      </c>
      <c r="I127" s="52">
        <v>214000</v>
      </c>
    </row>
    <row r="128" spans="1:9">
      <c r="A128" s="27" t="s">
        <v>251</v>
      </c>
      <c r="B128" s="49">
        <v>1230</v>
      </c>
      <c r="C128" s="49">
        <v>1286</v>
      </c>
      <c r="D128" s="49">
        <v>1166</v>
      </c>
      <c r="E128" s="49">
        <v>1089</v>
      </c>
      <c r="F128" s="51">
        <v>317899</v>
      </c>
      <c r="G128" s="51">
        <v>314117.95</v>
      </c>
      <c r="H128" s="51">
        <v>285742.59000000003</v>
      </c>
      <c r="I128" s="51">
        <v>291000</v>
      </c>
    </row>
    <row r="129" spans="1:9">
      <c r="A129" s="26" t="s">
        <v>252</v>
      </c>
      <c r="B129" s="50">
        <v>3870</v>
      </c>
      <c r="C129" s="50">
        <v>3937</v>
      </c>
      <c r="D129" s="50">
        <v>3916</v>
      </c>
      <c r="E129" s="50">
        <v>4118</v>
      </c>
      <c r="F129" s="52">
        <v>1244517.1599999999</v>
      </c>
      <c r="G129" s="52">
        <v>1168177.42</v>
      </c>
      <c r="H129" s="52">
        <v>1240537.21</v>
      </c>
      <c r="I129" s="52">
        <v>1343000</v>
      </c>
    </row>
    <row r="130" spans="1:9">
      <c r="A130" s="27" t="s">
        <v>253</v>
      </c>
      <c r="B130" s="49">
        <v>6930</v>
      </c>
      <c r="C130" s="49">
        <v>7131</v>
      </c>
      <c r="D130" s="49">
        <v>6868</v>
      </c>
      <c r="E130" s="49">
        <v>6726</v>
      </c>
      <c r="F130" s="51">
        <v>2373022.8199999998</v>
      </c>
      <c r="G130" s="51">
        <v>2320527.85</v>
      </c>
      <c r="H130" s="51">
        <v>2214297.4900000002</v>
      </c>
      <c r="I130" s="51">
        <v>2281000</v>
      </c>
    </row>
    <row r="131" spans="1:9">
      <c r="A131" s="26" t="s">
        <v>254</v>
      </c>
      <c r="B131" s="50">
        <v>6290</v>
      </c>
      <c r="C131" s="50">
        <v>5724</v>
      </c>
      <c r="D131" s="50">
        <v>5567</v>
      </c>
      <c r="E131" s="50">
        <v>5766</v>
      </c>
      <c r="F131" s="52">
        <v>1939992.33</v>
      </c>
      <c r="G131" s="52">
        <v>1688535.92</v>
      </c>
      <c r="H131" s="52">
        <v>1591592.67</v>
      </c>
      <c r="I131" s="52">
        <v>1694000</v>
      </c>
    </row>
    <row r="132" spans="1:9">
      <c r="A132" s="27" t="s">
        <v>255</v>
      </c>
      <c r="B132" s="49">
        <v>32720</v>
      </c>
      <c r="C132" s="49">
        <v>34028</v>
      </c>
      <c r="D132" s="49">
        <v>31724</v>
      </c>
      <c r="E132" s="49">
        <v>31488</v>
      </c>
      <c r="F132" s="51">
        <v>10396519.449999999</v>
      </c>
      <c r="G132" s="51">
        <v>10352625.1</v>
      </c>
      <c r="H132" s="51">
        <v>9680231.0399999991</v>
      </c>
      <c r="I132" s="51">
        <v>9676000</v>
      </c>
    </row>
    <row r="133" spans="1:9">
      <c r="A133" s="26" t="s">
        <v>256</v>
      </c>
      <c r="B133" s="50">
        <v>2320</v>
      </c>
      <c r="C133" s="50">
        <v>2313</v>
      </c>
      <c r="D133" s="50">
        <v>2255</v>
      </c>
      <c r="E133" s="50">
        <v>2510</v>
      </c>
      <c r="F133" s="52">
        <v>719795.68</v>
      </c>
      <c r="G133" s="52">
        <v>682963.43</v>
      </c>
      <c r="H133" s="52">
        <v>683351.03</v>
      </c>
      <c r="I133" s="52">
        <v>816000</v>
      </c>
    </row>
    <row r="134" spans="1:9">
      <c r="A134" s="27" t="s">
        <v>257</v>
      </c>
      <c r="B134" s="49">
        <v>1510</v>
      </c>
      <c r="C134" s="49">
        <v>1723</v>
      </c>
      <c r="D134" s="49">
        <v>1596</v>
      </c>
      <c r="E134" s="49">
        <v>1609</v>
      </c>
      <c r="F134" s="51">
        <v>434271.97</v>
      </c>
      <c r="G134" s="51">
        <v>489663.26</v>
      </c>
      <c r="H134" s="51">
        <v>471787.76</v>
      </c>
      <c r="I134" s="51">
        <v>483000</v>
      </c>
    </row>
    <row r="136" spans="1:9">
      <c r="A136" s="10" t="s">
        <v>77</v>
      </c>
    </row>
    <row r="137" spans="1:9">
      <c r="A137" s="10" t="s">
        <v>322</v>
      </c>
    </row>
    <row r="138" spans="1:9">
      <c r="A138" s="12" t="s">
        <v>259</v>
      </c>
    </row>
  </sheetData>
  <sheetProtection selectLockedCells="1" sort="0" autoFilter="0"/>
  <protectedRanges>
    <protectedRange sqref="A4 A6:I133" name="Range1_2"/>
    <protectedRange sqref="B4 F4" name="Range1_1_1"/>
  </protectedRanges>
  <mergeCells count="3">
    <mergeCell ref="A4:A5"/>
    <mergeCell ref="B4:E4"/>
    <mergeCell ref="F4:I4"/>
  </mergeCells>
  <conditionalFormatting sqref="B6:B133 E6:E134">
    <cfRule type="cellIs" dxfId="25" priority="6" operator="equal">
      <formula>10</formula>
    </cfRule>
  </conditionalFormatting>
  <conditionalFormatting sqref="B134">
    <cfRule type="cellIs" dxfId="24" priority="5" operator="equal">
      <formula>10</formula>
    </cfRule>
  </conditionalFormatting>
  <conditionalFormatting sqref="C6:C133">
    <cfRule type="cellIs" dxfId="23" priority="4" operator="equal">
      <formula>10</formula>
    </cfRule>
  </conditionalFormatting>
  <conditionalFormatting sqref="C134">
    <cfRule type="cellIs" dxfId="22" priority="3" operator="equal">
      <formula>10</formula>
    </cfRule>
  </conditionalFormatting>
  <conditionalFormatting sqref="D6:D133">
    <cfRule type="cellIs" dxfId="21" priority="2" operator="equal">
      <formula>10</formula>
    </cfRule>
  </conditionalFormatting>
  <conditionalFormatting sqref="D134">
    <cfRule type="cellIs" dxfId="20" priority="1" operator="equal">
      <formula>10</formula>
    </cfRule>
  </conditionalFormatting>
  <pageMargins left="0.39370078740157483" right="0.39370078740157483" top="0.39370078740157483" bottom="0.39370078740157483" header="0.19685039370078741" footer="0.19685039370078741"/>
  <pageSetup paperSize="8" orientation="landscape" r:id="rId1"/>
  <headerFooter>
    <oddHeader>&amp;L&amp;"Arial,Regular"&amp;10&amp;K2196F3N&amp;K2196F3SW Energy Rebates 2017-18&amp;R&amp;"Arial,Regular"&amp;10&amp;K2196F3Department of Planning and Environment</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9" tint="-0.249977111117893"/>
  </sheetPr>
  <dimension ref="A1:I139"/>
  <sheetViews>
    <sheetView showGridLines="0" zoomScale="115" zoomScaleNormal="115" workbookViewId="0">
      <pane ySplit="5" topLeftCell="A105" activePane="bottomLeft" state="frozen"/>
      <selection sqref="A1:B1"/>
      <selection pane="bottomLeft" activeCell="N17" sqref="N17"/>
    </sheetView>
  </sheetViews>
  <sheetFormatPr defaultRowHeight="14.4"/>
  <cols>
    <col min="1" max="1" width="18.77734375" customWidth="1"/>
    <col min="2" max="2" width="16.77734375" bestFit="1" customWidth="1"/>
    <col min="3" max="4" width="16.77734375" customWidth="1"/>
    <col min="5" max="6" width="16.77734375" bestFit="1" customWidth="1"/>
    <col min="7" max="8" width="16.77734375" customWidth="1"/>
    <col min="9" max="9" width="16.77734375" bestFit="1" customWidth="1"/>
  </cols>
  <sheetData>
    <row r="1" spans="1:9" ht="16.8">
      <c r="A1" s="86" t="s">
        <v>494</v>
      </c>
      <c r="B1" s="19"/>
      <c r="C1" s="19"/>
      <c r="D1" s="19"/>
    </row>
    <row r="2" spans="1:9">
      <c r="B2" s="19"/>
      <c r="C2" s="19"/>
      <c r="D2" s="19"/>
    </row>
    <row r="3" spans="1:9">
      <c r="B3" s="19"/>
      <c r="C3" s="19"/>
      <c r="D3" s="19"/>
    </row>
    <row r="4" spans="1:9" ht="14.55" customHeight="1">
      <c r="A4" s="258" t="s">
        <v>126</v>
      </c>
      <c r="B4" s="265" t="s">
        <v>127</v>
      </c>
      <c r="C4" s="266"/>
      <c r="D4" s="266"/>
      <c r="E4" s="267"/>
      <c r="F4" s="243" t="s">
        <v>128</v>
      </c>
      <c r="G4" s="247"/>
      <c r="H4" s="247"/>
      <c r="I4" s="248"/>
    </row>
    <row r="5" spans="1:9" ht="23.1" customHeight="1">
      <c r="A5" s="264"/>
      <c r="B5" s="115" t="s">
        <v>84</v>
      </c>
      <c r="C5" s="40" t="s">
        <v>85</v>
      </c>
      <c r="D5" s="40" t="s">
        <v>86</v>
      </c>
      <c r="E5" s="40" t="s">
        <v>445</v>
      </c>
      <c r="F5" s="40" t="s">
        <v>84</v>
      </c>
      <c r="G5" s="40" t="s">
        <v>85</v>
      </c>
      <c r="H5" s="40" t="s">
        <v>86</v>
      </c>
      <c r="I5" s="40" t="s">
        <v>445</v>
      </c>
    </row>
    <row r="6" spans="1:9">
      <c r="A6" s="53" t="s">
        <v>129</v>
      </c>
      <c r="B6" s="49">
        <v>9100</v>
      </c>
      <c r="C6" s="49">
        <v>8800</v>
      </c>
      <c r="D6" s="49">
        <v>8700</v>
      </c>
      <c r="E6" s="49">
        <v>9000</v>
      </c>
      <c r="F6" s="51">
        <v>1683000</v>
      </c>
      <c r="G6" s="51">
        <v>1717000</v>
      </c>
      <c r="H6" s="51">
        <v>1530000</v>
      </c>
      <c r="I6" s="51">
        <v>1544578.8580347074</v>
      </c>
    </row>
    <row r="7" spans="1:9">
      <c r="A7" s="26" t="s">
        <v>130</v>
      </c>
      <c r="B7" s="50">
        <v>4200</v>
      </c>
      <c r="C7" s="50">
        <v>4000</v>
      </c>
      <c r="D7" s="50">
        <v>4000</v>
      </c>
      <c r="E7" s="50">
        <v>4600</v>
      </c>
      <c r="F7" s="52">
        <v>743000</v>
      </c>
      <c r="G7" s="52">
        <v>629000</v>
      </c>
      <c r="H7" s="52">
        <v>626000</v>
      </c>
      <c r="I7" s="52">
        <v>624950.0588328233</v>
      </c>
    </row>
    <row r="8" spans="1:9">
      <c r="A8" s="27" t="s">
        <v>131</v>
      </c>
      <c r="B8" s="49">
        <v>7500</v>
      </c>
      <c r="C8" s="49">
        <v>7200</v>
      </c>
      <c r="D8" s="49">
        <v>6900</v>
      </c>
      <c r="E8" s="49">
        <v>8150</v>
      </c>
      <c r="F8" s="51">
        <v>1134000</v>
      </c>
      <c r="G8" s="51">
        <v>1072000</v>
      </c>
      <c r="H8" s="51">
        <v>1051000</v>
      </c>
      <c r="I8" s="51">
        <v>1057651.3042248941</v>
      </c>
    </row>
    <row r="9" spans="1:9">
      <c r="A9" s="26" t="s">
        <v>132</v>
      </c>
      <c r="B9" s="50">
        <v>300</v>
      </c>
      <c r="C9" s="50">
        <v>200</v>
      </c>
      <c r="D9" s="50">
        <v>300</v>
      </c>
      <c r="E9" s="50">
        <v>350</v>
      </c>
      <c r="F9" s="52">
        <v>42000</v>
      </c>
      <c r="G9" s="52">
        <v>36000</v>
      </c>
      <c r="H9" s="52">
        <v>36000</v>
      </c>
      <c r="I9" s="52">
        <v>37392.641915221568</v>
      </c>
    </row>
    <row r="10" spans="1:9">
      <c r="A10" s="27" t="s">
        <v>133</v>
      </c>
      <c r="B10" s="49">
        <v>5600</v>
      </c>
      <c r="C10" s="49">
        <v>5400</v>
      </c>
      <c r="D10" s="49">
        <v>5200</v>
      </c>
      <c r="E10" s="49">
        <v>5650</v>
      </c>
      <c r="F10" s="51">
        <v>1123000</v>
      </c>
      <c r="G10" s="51">
        <v>1004000</v>
      </c>
      <c r="H10" s="51">
        <v>995000</v>
      </c>
      <c r="I10" s="51">
        <v>1006727.1124567725</v>
      </c>
    </row>
    <row r="11" spans="1:9">
      <c r="A11" s="26" t="s">
        <v>134</v>
      </c>
      <c r="B11" s="50">
        <v>14500</v>
      </c>
      <c r="C11" s="50">
        <v>13600</v>
      </c>
      <c r="D11" s="50">
        <v>14700</v>
      </c>
      <c r="E11" s="50">
        <v>14900</v>
      </c>
      <c r="F11" s="52">
        <v>2585000</v>
      </c>
      <c r="G11" s="52">
        <v>2324000</v>
      </c>
      <c r="H11" s="52">
        <v>2776000</v>
      </c>
      <c r="I11" s="52">
        <v>2759234.8351031607</v>
      </c>
    </row>
    <row r="12" spans="1:9">
      <c r="A12" s="27" t="s">
        <v>135</v>
      </c>
      <c r="B12" s="49">
        <v>6500</v>
      </c>
      <c r="C12" s="49">
        <v>6300</v>
      </c>
      <c r="D12" s="49">
        <v>6000</v>
      </c>
      <c r="E12" s="49">
        <v>6900</v>
      </c>
      <c r="F12" s="51">
        <v>1002000</v>
      </c>
      <c r="G12" s="51">
        <v>977000</v>
      </c>
      <c r="H12" s="51">
        <v>963000</v>
      </c>
      <c r="I12" s="51">
        <v>914445.00807729946</v>
      </c>
    </row>
    <row r="13" spans="1:9">
      <c r="A13" s="26" t="s">
        <v>136</v>
      </c>
      <c r="B13" s="50">
        <v>2300</v>
      </c>
      <c r="C13" s="50">
        <v>2200</v>
      </c>
      <c r="D13" s="50">
        <v>2100</v>
      </c>
      <c r="E13" s="50">
        <v>2300</v>
      </c>
      <c r="F13" s="52">
        <v>359000</v>
      </c>
      <c r="G13" s="52">
        <v>344000</v>
      </c>
      <c r="H13" s="52">
        <v>315000</v>
      </c>
      <c r="I13" s="52">
        <v>313247.042182351</v>
      </c>
    </row>
    <row r="14" spans="1:9">
      <c r="A14" s="27" t="s">
        <v>137</v>
      </c>
      <c r="B14" s="49">
        <v>1600</v>
      </c>
      <c r="C14" s="49">
        <v>1600</v>
      </c>
      <c r="D14" s="49">
        <v>1600</v>
      </c>
      <c r="E14" s="49">
        <v>1700</v>
      </c>
      <c r="F14" s="51">
        <v>265000</v>
      </c>
      <c r="G14" s="51">
        <v>273000</v>
      </c>
      <c r="H14" s="51">
        <v>262000</v>
      </c>
      <c r="I14" s="51">
        <v>258787.70671106377</v>
      </c>
    </row>
    <row r="15" spans="1:9">
      <c r="A15" s="26" t="s">
        <v>138</v>
      </c>
      <c r="B15" s="50">
        <v>35500</v>
      </c>
      <c r="C15" s="50">
        <v>34200</v>
      </c>
      <c r="D15" s="50">
        <v>34800</v>
      </c>
      <c r="E15" s="50">
        <v>37900</v>
      </c>
      <c r="F15" s="52">
        <v>6444000</v>
      </c>
      <c r="G15" s="52">
        <v>5888000</v>
      </c>
      <c r="H15" s="52">
        <v>6039000</v>
      </c>
      <c r="I15" s="52">
        <v>6151373.9989367193</v>
      </c>
    </row>
    <row r="16" spans="1:9">
      <c r="A16" s="27" t="s">
        <v>139</v>
      </c>
      <c r="B16" s="49">
        <v>800</v>
      </c>
      <c r="C16" s="49">
        <v>800</v>
      </c>
      <c r="D16" s="49">
        <v>800</v>
      </c>
      <c r="E16" s="49">
        <v>850</v>
      </c>
      <c r="F16" s="51">
        <v>140000</v>
      </c>
      <c r="G16" s="51">
        <v>132000</v>
      </c>
      <c r="H16" s="51">
        <v>129000</v>
      </c>
      <c r="I16" s="51">
        <v>132631.93561147642</v>
      </c>
    </row>
    <row r="17" spans="1:9">
      <c r="A17" s="26" t="s">
        <v>140</v>
      </c>
      <c r="B17" s="50">
        <v>1000</v>
      </c>
      <c r="C17" s="50">
        <v>900</v>
      </c>
      <c r="D17" s="50">
        <v>900</v>
      </c>
      <c r="E17" s="50">
        <v>950</v>
      </c>
      <c r="F17" s="52">
        <v>180000</v>
      </c>
      <c r="G17" s="52">
        <v>161000</v>
      </c>
      <c r="H17" s="52">
        <v>149000</v>
      </c>
      <c r="I17" s="52">
        <v>152236.73151949688</v>
      </c>
    </row>
    <row r="18" spans="1:9">
      <c r="A18" s="27" t="s">
        <v>141</v>
      </c>
      <c r="B18" s="49">
        <v>10200</v>
      </c>
      <c r="C18" s="49">
        <v>9700</v>
      </c>
      <c r="D18" s="49">
        <v>9600</v>
      </c>
      <c r="E18" s="49">
        <v>10500</v>
      </c>
      <c r="F18" s="51">
        <v>1925000</v>
      </c>
      <c r="G18" s="51">
        <v>1772000</v>
      </c>
      <c r="H18" s="51">
        <v>1797000</v>
      </c>
      <c r="I18" s="51">
        <v>1784737.7468842401</v>
      </c>
    </row>
    <row r="19" spans="1:9">
      <c r="A19" s="26" t="s">
        <v>142</v>
      </c>
      <c r="B19" s="50">
        <v>400</v>
      </c>
      <c r="C19" s="50">
        <v>400</v>
      </c>
      <c r="D19" s="50">
        <v>400</v>
      </c>
      <c r="E19" s="50">
        <v>450</v>
      </c>
      <c r="F19" s="52">
        <v>66000</v>
      </c>
      <c r="G19" s="52">
        <v>64000</v>
      </c>
      <c r="H19" s="52">
        <v>46000</v>
      </c>
      <c r="I19" s="52">
        <v>50436.033429313211</v>
      </c>
    </row>
    <row r="20" spans="1:9">
      <c r="A20" s="27" t="s">
        <v>143</v>
      </c>
      <c r="B20" s="49">
        <v>300</v>
      </c>
      <c r="C20" s="49">
        <v>300</v>
      </c>
      <c r="D20" s="49">
        <v>300</v>
      </c>
      <c r="E20" s="49">
        <v>350</v>
      </c>
      <c r="F20" s="51">
        <v>69000</v>
      </c>
      <c r="G20" s="51">
        <v>50000</v>
      </c>
      <c r="H20" s="51">
        <v>41000</v>
      </c>
      <c r="I20" s="51">
        <v>46819.336387743999</v>
      </c>
    </row>
    <row r="21" spans="1:9">
      <c r="A21" s="26" t="s">
        <v>144</v>
      </c>
      <c r="B21" s="50">
        <v>300</v>
      </c>
      <c r="C21" s="50">
        <v>300</v>
      </c>
      <c r="D21" s="50">
        <v>300</v>
      </c>
      <c r="E21" s="50">
        <v>250</v>
      </c>
      <c r="F21" s="52">
        <v>38000</v>
      </c>
      <c r="G21" s="52">
        <v>40000</v>
      </c>
      <c r="H21" s="52">
        <v>26000</v>
      </c>
      <c r="I21" s="52">
        <v>28979.187038524644</v>
      </c>
    </row>
    <row r="22" spans="1:9">
      <c r="A22" s="27" t="s">
        <v>145</v>
      </c>
      <c r="B22" s="49">
        <v>4000</v>
      </c>
      <c r="C22" s="49">
        <v>3800</v>
      </c>
      <c r="D22" s="49">
        <v>3600</v>
      </c>
      <c r="E22" s="49">
        <v>4250</v>
      </c>
      <c r="F22" s="51">
        <v>670000</v>
      </c>
      <c r="G22" s="51">
        <v>626000</v>
      </c>
      <c r="H22" s="51">
        <v>505000</v>
      </c>
      <c r="I22" s="51">
        <v>514631.85008499201</v>
      </c>
    </row>
    <row r="23" spans="1:9">
      <c r="A23" s="26" t="s">
        <v>146</v>
      </c>
      <c r="B23" s="50">
        <v>2900</v>
      </c>
      <c r="C23" s="50">
        <v>2700</v>
      </c>
      <c r="D23" s="50">
        <v>2900</v>
      </c>
      <c r="E23" s="50">
        <v>2850</v>
      </c>
      <c r="F23" s="52">
        <v>515000</v>
      </c>
      <c r="G23" s="52">
        <v>452000</v>
      </c>
      <c r="H23" s="52">
        <v>546000</v>
      </c>
      <c r="I23" s="52">
        <v>520890.36984290829</v>
      </c>
    </row>
    <row r="24" spans="1:9">
      <c r="A24" s="27" t="s">
        <v>147</v>
      </c>
      <c r="B24" s="49">
        <v>4000</v>
      </c>
      <c r="C24" s="49">
        <v>3700</v>
      </c>
      <c r="D24" s="49">
        <v>3700</v>
      </c>
      <c r="E24" s="49">
        <v>4050</v>
      </c>
      <c r="F24" s="51">
        <v>618000</v>
      </c>
      <c r="G24" s="51">
        <v>552000</v>
      </c>
      <c r="H24" s="51">
        <v>582000</v>
      </c>
      <c r="I24" s="51">
        <v>547791.47109638783</v>
      </c>
    </row>
    <row r="25" spans="1:9">
      <c r="A25" s="26" t="s">
        <v>148</v>
      </c>
      <c r="B25" s="50">
        <v>1900</v>
      </c>
      <c r="C25" s="50">
        <v>1900</v>
      </c>
      <c r="D25" s="50">
        <v>1800</v>
      </c>
      <c r="E25" s="50">
        <v>2000</v>
      </c>
      <c r="F25" s="52">
        <v>322000</v>
      </c>
      <c r="G25" s="52">
        <v>299000</v>
      </c>
      <c r="H25" s="52">
        <v>279000</v>
      </c>
      <c r="I25" s="52">
        <v>281254.70674024755</v>
      </c>
    </row>
    <row r="26" spans="1:9">
      <c r="A26" s="27" t="s">
        <v>149</v>
      </c>
      <c r="B26" s="49">
        <v>6200</v>
      </c>
      <c r="C26" s="49">
        <v>6400</v>
      </c>
      <c r="D26" s="49">
        <v>6600</v>
      </c>
      <c r="E26" s="49">
        <v>7600</v>
      </c>
      <c r="F26" s="51">
        <v>1134000</v>
      </c>
      <c r="G26" s="51">
        <v>1065000</v>
      </c>
      <c r="H26" s="51">
        <v>1275000</v>
      </c>
      <c r="I26" s="51">
        <v>1361466.001334891</v>
      </c>
    </row>
    <row r="27" spans="1:9">
      <c r="A27" s="26" t="s">
        <v>150</v>
      </c>
      <c r="B27" s="50">
        <v>20100</v>
      </c>
      <c r="C27" s="50">
        <v>19600</v>
      </c>
      <c r="D27" s="50">
        <v>19400</v>
      </c>
      <c r="E27" s="50">
        <v>21800</v>
      </c>
      <c r="F27" s="52">
        <v>3668000</v>
      </c>
      <c r="G27" s="52">
        <v>3503000</v>
      </c>
      <c r="H27" s="52">
        <v>3393000</v>
      </c>
      <c r="I27" s="52">
        <v>3559498.7135890438</v>
      </c>
    </row>
    <row r="28" spans="1:9">
      <c r="A28" s="27" t="s">
        <v>151</v>
      </c>
      <c r="B28" s="49">
        <v>6100</v>
      </c>
      <c r="C28" s="49">
        <v>5600</v>
      </c>
      <c r="D28" s="49">
        <v>6100</v>
      </c>
      <c r="E28" s="49">
        <v>6050</v>
      </c>
      <c r="F28" s="51">
        <v>1093000</v>
      </c>
      <c r="G28" s="51">
        <v>966000</v>
      </c>
      <c r="H28" s="51">
        <v>1243000</v>
      </c>
      <c r="I28" s="51">
        <v>1222359.8032085563</v>
      </c>
    </row>
    <row r="29" spans="1:9">
      <c r="A29" s="26" t="s">
        <v>152</v>
      </c>
      <c r="B29" s="50">
        <v>42300</v>
      </c>
      <c r="C29" s="50">
        <v>40400</v>
      </c>
      <c r="D29" s="50">
        <v>42400</v>
      </c>
      <c r="E29" s="50">
        <v>43650</v>
      </c>
      <c r="F29" s="52">
        <v>7370000</v>
      </c>
      <c r="G29" s="52">
        <v>6794000</v>
      </c>
      <c r="H29" s="52">
        <v>7818000</v>
      </c>
      <c r="I29" s="52">
        <v>7944855.2269983385</v>
      </c>
    </row>
    <row r="30" spans="1:9">
      <c r="A30" s="27" t="s">
        <v>153</v>
      </c>
      <c r="B30" s="49">
        <v>300</v>
      </c>
      <c r="C30" s="49">
        <v>300</v>
      </c>
      <c r="D30" s="49">
        <v>300</v>
      </c>
      <c r="E30" s="49">
        <v>350</v>
      </c>
      <c r="F30" s="51">
        <v>48000</v>
      </c>
      <c r="G30" s="51">
        <v>45000</v>
      </c>
      <c r="H30" s="51">
        <v>40000</v>
      </c>
      <c r="I30" s="51">
        <v>41850.649422713854</v>
      </c>
    </row>
    <row r="31" spans="1:9">
      <c r="A31" s="26" t="s">
        <v>154</v>
      </c>
      <c r="B31" s="50">
        <v>54200</v>
      </c>
      <c r="C31" s="50">
        <v>50800</v>
      </c>
      <c r="D31" s="50">
        <v>51300</v>
      </c>
      <c r="E31" s="50">
        <v>52850</v>
      </c>
      <c r="F31" s="52">
        <v>9746000</v>
      </c>
      <c r="G31" s="52">
        <v>8622000</v>
      </c>
      <c r="H31" s="52">
        <v>9618000</v>
      </c>
      <c r="I31" s="52">
        <v>9481853.4124967288</v>
      </c>
    </row>
    <row r="32" spans="1:9">
      <c r="A32" s="27" t="s">
        <v>155</v>
      </c>
      <c r="B32" s="49">
        <v>300</v>
      </c>
      <c r="C32" s="49">
        <v>300</v>
      </c>
      <c r="D32" s="49">
        <v>300</v>
      </c>
      <c r="E32" s="49">
        <v>350</v>
      </c>
      <c r="F32" s="51">
        <v>55000</v>
      </c>
      <c r="G32" s="51">
        <v>45000</v>
      </c>
      <c r="H32" s="51">
        <v>33000</v>
      </c>
      <c r="I32" s="51">
        <v>34335.952430020458</v>
      </c>
    </row>
    <row r="33" spans="1:9">
      <c r="A33" s="26" t="s">
        <v>156</v>
      </c>
      <c r="B33" s="50">
        <v>9200</v>
      </c>
      <c r="C33" s="50">
        <v>8600</v>
      </c>
      <c r="D33" s="50">
        <v>8800</v>
      </c>
      <c r="E33" s="50">
        <v>9200</v>
      </c>
      <c r="F33" s="52">
        <v>1603000</v>
      </c>
      <c r="G33" s="52">
        <v>1407000</v>
      </c>
      <c r="H33" s="52">
        <v>1555000</v>
      </c>
      <c r="I33" s="52">
        <v>1581283.0516863503</v>
      </c>
    </row>
    <row r="34" spans="1:9">
      <c r="A34" s="27" t="s">
        <v>157</v>
      </c>
      <c r="B34" s="49">
        <v>10700</v>
      </c>
      <c r="C34" s="49">
        <v>10200</v>
      </c>
      <c r="D34" s="49">
        <v>10000</v>
      </c>
      <c r="E34" s="49">
        <v>11800</v>
      </c>
      <c r="F34" s="51">
        <v>1721000</v>
      </c>
      <c r="G34" s="51">
        <v>1585000</v>
      </c>
      <c r="H34" s="51">
        <v>1447000</v>
      </c>
      <c r="I34" s="51">
        <v>1492686.025058059</v>
      </c>
    </row>
    <row r="35" spans="1:9">
      <c r="A35" s="26" t="s">
        <v>158</v>
      </c>
      <c r="B35" s="50">
        <v>500</v>
      </c>
      <c r="C35" s="50">
        <v>500</v>
      </c>
      <c r="D35" s="50">
        <v>500</v>
      </c>
      <c r="E35" s="50">
        <v>550</v>
      </c>
      <c r="F35" s="52">
        <v>79000</v>
      </c>
      <c r="G35" s="52">
        <v>68000</v>
      </c>
      <c r="H35" s="52">
        <v>65000</v>
      </c>
      <c r="I35" s="52">
        <v>64617.845848761266</v>
      </c>
    </row>
    <row r="36" spans="1:9">
      <c r="A36" s="27" t="s">
        <v>159</v>
      </c>
      <c r="B36" s="49">
        <v>13100</v>
      </c>
      <c r="C36" s="49">
        <v>12500</v>
      </c>
      <c r="D36" s="49">
        <v>12000</v>
      </c>
      <c r="E36" s="49">
        <v>13700</v>
      </c>
      <c r="F36" s="51">
        <v>2120000</v>
      </c>
      <c r="G36" s="51">
        <v>1957000</v>
      </c>
      <c r="H36" s="51">
        <v>1890000</v>
      </c>
      <c r="I36" s="51">
        <v>1896706.1885454415</v>
      </c>
    </row>
    <row r="37" spans="1:9">
      <c r="A37" s="26" t="s">
        <v>160</v>
      </c>
      <c r="B37" s="50">
        <v>600</v>
      </c>
      <c r="C37" s="50">
        <v>600</v>
      </c>
      <c r="D37" s="50">
        <v>600</v>
      </c>
      <c r="E37" s="50">
        <v>600</v>
      </c>
      <c r="F37" s="52">
        <v>108000</v>
      </c>
      <c r="G37" s="52">
        <v>100000</v>
      </c>
      <c r="H37" s="52">
        <v>101000</v>
      </c>
      <c r="I37" s="52">
        <v>100069.97222081752</v>
      </c>
    </row>
    <row r="38" spans="1:9">
      <c r="A38" s="27" t="s">
        <v>161</v>
      </c>
      <c r="B38" s="49">
        <v>600</v>
      </c>
      <c r="C38" s="49">
        <v>600</v>
      </c>
      <c r="D38" s="49">
        <v>600</v>
      </c>
      <c r="E38" s="49">
        <v>700</v>
      </c>
      <c r="F38" s="51">
        <v>117000</v>
      </c>
      <c r="G38" s="51">
        <v>89000</v>
      </c>
      <c r="H38" s="51">
        <v>84000</v>
      </c>
      <c r="I38" s="51">
        <v>96313.35784913956</v>
      </c>
    </row>
    <row r="39" spans="1:9" ht="22.8">
      <c r="A39" s="26" t="s">
        <v>162</v>
      </c>
      <c r="B39" s="50">
        <v>2100</v>
      </c>
      <c r="C39" s="50">
        <v>2100</v>
      </c>
      <c r="D39" s="50">
        <v>2100</v>
      </c>
      <c r="E39" s="50">
        <v>2250</v>
      </c>
      <c r="F39" s="52">
        <v>391000</v>
      </c>
      <c r="G39" s="52">
        <v>372000</v>
      </c>
      <c r="H39" s="52">
        <v>355000</v>
      </c>
      <c r="I39" s="52">
        <v>386895.9018374912</v>
      </c>
    </row>
    <row r="40" spans="1:9">
      <c r="A40" s="27" t="s">
        <v>163</v>
      </c>
      <c r="B40" s="49">
        <v>2600</v>
      </c>
      <c r="C40" s="49">
        <v>2500</v>
      </c>
      <c r="D40" s="49">
        <v>2500</v>
      </c>
      <c r="E40" s="49">
        <v>2750</v>
      </c>
      <c r="F40" s="51">
        <v>437000</v>
      </c>
      <c r="G40" s="51">
        <v>428000</v>
      </c>
      <c r="H40" s="51">
        <v>417000</v>
      </c>
      <c r="I40" s="51">
        <v>434088.39912280976</v>
      </c>
    </row>
    <row r="41" spans="1:9">
      <c r="A41" s="26" t="s">
        <v>164</v>
      </c>
      <c r="B41" s="50">
        <v>23400</v>
      </c>
      <c r="C41" s="50">
        <v>22500</v>
      </c>
      <c r="D41" s="50">
        <v>23200</v>
      </c>
      <c r="E41" s="50">
        <v>25200</v>
      </c>
      <c r="F41" s="52">
        <v>4267000</v>
      </c>
      <c r="G41" s="52">
        <v>4020000</v>
      </c>
      <c r="H41" s="52">
        <v>4303000</v>
      </c>
      <c r="I41" s="52">
        <v>4393512.290580052</v>
      </c>
    </row>
    <row r="42" spans="1:9">
      <c r="A42" s="27" t="s">
        <v>165</v>
      </c>
      <c r="B42" s="49">
        <v>7200</v>
      </c>
      <c r="C42" s="49">
        <v>7000</v>
      </c>
      <c r="D42" s="49">
        <v>6700</v>
      </c>
      <c r="E42" s="49">
        <v>7350</v>
      </c>
      <c r="F42" s="51">
        <v>1301000</v>
      </c>
      <c r="G42" s="51">
        <v>1159000</v>
      </c>
      <c r="H42" s="51">
        <v>1090000</v>
      </c>
      <c r="I42" s="51">
        <v>1147117.4055587337</v>
      </c>
    </row>
    <row r="43" spans="1:9">
      <c r="A43" s="26" t="s">
        <v>166</v>
      </c>
      <c r="B43" s="50">
        <v>1300</v>
      </c>
      <c r="C43" s="50">
        <v>1200</v>
      </c>
      <c r="D43" s="50">
        <v>1200</v>
      </c>
      <c r="E43" s="50">
        <v>1450</v>
      </c>
      <c r="F43" s="52">
        <v>214000</v>
      </c>
      <c r="G43" s="52">
        <v>191000</v>
      </c>
      <c r="H43" s="52">
        <v>197000</v>
      </c>
      <c r="I43" s="52">
        <v>209012.60322384222</v>
      </c>
    </row>
    <row r="44" spans="1:9">
      <c r="A44" s="27" t="s">
        <v>167</v>
      </c>
      <c r="B44" s="49">
        <v>1600</v>
      </c>
      <c r="C44" s="49">
        <v>1600</v>
      </c>
      <c r="D44" s="49">
        <v>1600</v>
      </c>
      <c r="E44" s="49">
        <v>1800</v>
      </c>
      <c r="F44" s="51">
        <v>278000</v>
      </c>
      <c r="G44" s="51">
        <v>259000</v>
      </c>
      <c r="H44" s="51">
        <v>225000</v>
      </c>
      <c r="I44" s="51">
        <v>236546.84286233256</v>
      </c>
    </row>
    <row r="45" spans="1:9">
      <c r="A45" s="26" t="s">
        <v>168</v>
      </c>
      <c r="B45" s="50">
        <v>8600</v>
      </c>
      <c r="C45" s="50">
        <v>8300</v>
      </c>
      <c r="D45" s="50">
        <v>8100</v>
      </c>
      <c r="E45" s="50">
        <v>9200</v>
      </c>
      <c r="F45" s="52">
        <v>1362000</v>
      </c>
      <c r="G45" s="52">
        <v>1264000</v>
      </c>
      <c r="H45" s="52">
        <v>1274000</v>
      </c>
      <c r="I45" s="52">
        <v>1168865.4600639199</v>
      </c>
    </row>
    <row r="46" spans="1:9">
      <c r="A46" s="27" t="s">
        <v>169</v>
      </c>
      <c r="B46" s="49">
        <v>28500</v>
      </c>
      <c r="C46" s="49">
        <v>28100</v>
      </c>
      <c r="D46" s="49">
        <v>28700</v>
      </c>
      <c r="E46" s="49">
        <v>32400</v>
      </c>
      <c r="F46" s="51">
        <v>5013000</v>
      </c>
      <c r="G46" s="51">
        <v>4677000</v>
      </c>
      <c r="H46" s="51">
        <v>4631000</v>
      </c>
      <c r="I46" s="51">
        <v>4884638.7282412918</v>
      </c>
    </row>
    <row r="47" spans="1:9">
      <c r="A47" s="26" t="s">
        <v>170</v>
      </c>
      <c r="B47" s="50">
        <v>2600</v>
      </c>
      <c r="C47" s="50">
        <v>2400</v>
      </c>
      <c r="D47" s="50">
        <v>2500</v>
      </c>
      <c r="E47" s="50">
        <v>2650</v>
      </c>
      <c r="F47" s="52">
        <v>444000</v>
      </c>
      <c r="G47" s="52">
        <v>442000</v>
      </c>
      <c r="H47" s="52">
        <v>411000</v>
      </c>
      <c r="I47" s="52">
        <v>415188.06667632266</v>
      </c>
    </row>
    <row r="48" spans="1:9">
      <c r="A48" s="27" t="s">
        <v>171</v>
      </c>
      <c r="B48" s="49">
        <v>1500</v>
      </c>
      <c r="C48" s="49">
        <v>1500</v>
      </c>
      <c r="D48" s="49">
        <v>1500</v>
      </c>
      <c r="E48" s="49">
        <v>1600</v>
      </c>
      <c r="F48" s="51">
        <v>279000</v>
      </c>
      <c r="G48" s="51">
        <v>239000</v>
      </c>
      <c r="H48" s="51">
        <v>241000</v>
      </c>
      <c r="I48" s="51">
        <v>243455.93231560491</v>
      </c>
    </row>
    <row r="49" spans="1:9">
      <c r="A49" s="26" t="s">
        <v>172</v>
      </c>
      <c r="B49" s="50">
        <v>14300</v>
      </c>
      <c r="C49" s="50">
        <v>13500</v>
      </c>
      <c r="D49" s="50">
        <v>14200</v>
      </c>
      <c r="E49" s="50">
        <v>14700</v>
      </c>
      <c r="F49" s="52">
        <v>2468000</v>
      </c>
      <c r="G49" s="52">
        <v>2251000</v>
      </c>
      <c r="H49" s="52">
        <v>2655000</v>
      </c>
      <c r="I49" s="52">
        <v>2671471.446683147</v>
      </c>
    </row>
    <row r="50" spans="1:9">
      <c r="A50" s="27" t="s">
        <v>173</v>
      </c>
      <c r="B50" s="49">
        <v>700</v>
      </c>
      <c r="C50" s="49">
        <v>700</v>
      </c>
      <c r="D50" s="49">
        <v>700</v>
      </c>
      <c r="E50" s="49">
        <v>750</v>
      </c>
      <c r="F50" s="51">
        <v>113000</v>
      </c>
      <c r="G50" s="51">
        <v>120000</v>
      </c>
      <c r="H50" s="51">
        <v>86000</v>
      </c>
      <c r="I50" s="51">
        <v>89211.983021578955</v>
      </c>
    </row>
    <row r="51" spans="1:9">
      <c r="A51" s="26" t="s">
        <v>174</v>
      </c>
      <c r="B51" s="50">
        <v>2000</v>
      </c>
      <c r="C51" s="50">
        <v>1900</v>
      </c>
      <c r="D51" s="50">
        <v>1900</v>
      </c>
      <c r="E51" s="50">
        <v>2250</v>
      </c>
      <c r="F51" s="52">
        <v>358000</v>
      </c>
      <c r="G51" s="52">
        <v>317000</v>
      </c>
      <c r="H51" s="52">
        <v>298000</v>
      </c>
      <c r="I51" s="52">
        <v>305399.42156824452</v>
      </c>
    </row>
    <row r="52" spans="1:9">
      <c r="A52" s="27" t="s">
        <v>175</v>
      </c>
      <c r="B52" s="49">
        <v>4500</v>
      </c>
      <c r="C52" s="49">
        <v>4500</v>
      </c>
      <c r="D52" s="49">
        <v>4400</v>
      </c>
      <c r="E52" s="49">
        <v>4750</v>
      </c>
      <c r="F52" s="51">
        <v>817000</v>
      </c>
      <c r="G52" s="51">
        <v>823000</v>
      </c>
      <c r="H52" s="51">
        <v>835000</v>
      </c>
      <c r="I52" s="51">
        <v>829347.59109923383</v>
      </c>
    </row>
    <row r="53" spans="1:9">
      <c r="A53" s="26" t="s">
        <v>176</v>
      </c>
      <c r="B53" s="50">
        <v>1600</v>
      </c>
      <c r="C53" s="50">
        <v>1500</v>
      </c>
      <c r="D53" s="50">
        <v>1500</v>
      </c>
      <c r="E53" s="50">
        <v>1600</v>
      </c>
      <c r="F53" s="52">
        <v>257000</v>
      </c>
      <c r="G53" s="52">
        <v>253000</v>
      </c>
      <c r="H53" s="52">
        <v>233000</v>
      </c>
      <c r="I53" s="52">
        <v>237757.42807214029</v>
      </c>
    </row>
    <row r="54" spans="1:9">
      <c r="A54" s="27" t="s">
        <v>177</v>
      </c>
      <c r="B54" s="49">
        <v>2900</v>
      </c>
      <c r="C54" s="49">
        <v>2700</v>
      </c>
      <c r="D54" s="49">
        <v>2600</v>
      </c>
      <c r="E54" s="49">
        <v>2750</v>
      </c>
      <c r="F54" s="51">
        <v>494000</v>
      </c>
      <c r="G54" s="51">
        <v>462000</v>
      </c>
      <c r="H54" s="51">
        <v>436000</v>
      </c>
      <c r="I54" s="51">
        <v>461097.08551378694</v>
      </c>
    </row>
    <row r="55" spans="1:9">
      <c r="A55" s="26" t="s">
        <v>178</v>
      </c>
      <c r="B55" s="50">
        <v>1800</v>
      </c>
      <c r="C55" s="50">
        <v>1800</v>
      </c>
      <c r="D55" s="50">
        <v>1700</v>
      </c>
      <c r="E55" s="50">
        <v>1900</v>
      </c>
      <c r="F55" s="52">
        <v>300000</v>
      </c>
      <c r="G55" s="52">
        <v>291000</v>
      </c>
      <c r="H55" s="52">
        <v>249000</v>
      </c>
      <c r="I55" s="52">
        <v>250473.29817871717</v>
      </c>
    </row>
    <row r="56" spans="1:9">
      <c r="A56" s="27" t="s">
        <v>179</v>
      </c>
      <c r="B56" s="49">
        <v>1000</v>
      </c>
      <c r="C56" s="49">
        <v>1000</v>
      </c>
      <c r="D56" s="49">
        <v>1000</v>
      </c>
      <c r="E56" s="49">
        <v>1100</v>
      </c>
      <c r="F56" s="51">
        <v>161000</v>
      </c>
      <c r="G56" s="51">
        <v>151000</v>
      </c>
      <c r="H56" s="51">
        <v>137000</v>
      </c>
      <c r="I56" s="51">
        <v>135597.64074021453</v>
      </c>
    </row>
    <row r="57" spans="1:9">
      <c r="A57" s="26" t="s">
        <v>180</v>
      </c>
      <c r="B57" s="50">
        <v>6200</v>
      </c>
      <c r="C57" s="50">
        <v>6200</v>
      </c>
      <c r="D57" s="50">
        <v>6200</v>
      </c>
      <c r="E57" s="50">
        <v>7200</v>
      </c>
      <c r="F57" s="52">
        <v>1016000</v>
      </c>
      <c r="G57" s="52">
        <v>963000</v>
      </c>
      <c r="H57" s="52">
        <v>975000</v>
      </c>
      <c r="I57" s="52">
        <v>1049272.9230142443</v>
      </c>
    </row>
    <row r="58" spans="1:9">
      <c r="A58" s="27" t="s">
        <v>181</v>
      </c>
      <c r="B58" s="49">
        <v>400</v>
      </c>
      <c r="C58" s="49">
        <v>400</v>
      </c>
      <c r="D58" s="49">
        <v>400</v>
      </c>
      <c r="E58" s="49">
        <v>500</v>
      </c>
      <c r="F58" s="51">
        <v>71000</v>
      </c>
      <c r="G58" s="51">
        <v>67000</v>
      </c>
      <c r="H58" s="51">
        <v>64000</v>
      </c>
      <c r="I58" s="51">
        <v>63735.714497920373</v>
      </c>
    </row>
    <row r="59" spans="1:9">
      <c r="A59" s="26" t="s">
        <v>182</v>
      </c>
      <c r="B59" s="50">
        <v>3400</v>
      </c>
      <c r="C59" s="50">
        <v>3300</v>
      </c>
      <c r="D59" s="50">
        <v>3200</v>
      </c>
      <c r="E59" s="50">
        <v>3550</v>
      </c>
      <c r="F59" s="52">
        <v>566000</v>
      </c>
      <c r="G59" s="52">
        <v>557000</v>
      </c>
      <c r="H59" s="52">
        <v>524000</v>
      </c>
      <c r="I59" s="52">
        <v>528253.69245677127</v>
      </c>
    </row>
    <row r="60" spans="1:9">
      <c r="A60" s="27" t="s">
        <v>183</v>
      </c>
      <c r="B60" s="49">
        <v>9800</v>
      </c>
      <c r="C60" s="49">
        <v>9100</v>
      </c>
      <c r="D60" s="49">
        <v>9700</v>
      </c>
      <c r="E60" s="49">
        <v>9900</v>
      </c>
      <c r="F60" s="51">
        <v>1603000</v>
      </c>
      <c r="G60" s="51">
        <v>1462000</v>
      </c>
      <c r="H60" s="51">
        <v>1822000</v>
      </c>
      <c r="I60" s="51">
        <v>1807604.2626742423</v>
      </c>
    </row>
    <row r="61" spans="1:9">
      <c r="A61" s="26" t="s">
        <v>184</v>
      </c>
      <c r="B61" s="50">
        <v>800</v>
      </c>
      <c r="C61" s="50">
        <v>800</v>
      </c>
      <c r="D61" s="50">
        <v>800</v>
      </c>
      <c r="E61" s="50">
        <v>800</v>
      </c>
      <c r="F61" s="52">
        <v>131000</v>
      </c>
      <c r="G61" s="52">
        <v>117000</v>
      </c>
      <c r="H61" s="52">
        <v>153000</v>
      </c>
      <c r="I61" s="52">
        <v>141300.93295765744</v>
      </c>
    </row>
    <row r="62" spans="1:9">
      <c r="A62" s="27" t="s">
        <v>185</v>
      </c>
      <c r="B62" s="49">
        <v>13300</v>
      </c>
      <c r="C62" s="49">
        <v>12500</v>
      </c>
      <c r="D62" s="49">
        <v>13000</v>
      </c>
      <c r="E62" s="49">
        <v>13350</v>
      </c>
      <c r="F62" s="51">
        <v>2411000</v>
      </c>
      <c r="G62" s="51">
        <v>2170000</v>
      </c>
      <c r="H62" s="51">
        <v>2476000</v>
      </c>
      <c r="I62" s="51">
        <v>2449321.5493285768</v>
      </c>
    </row>
    <row r="63" spans="1:9">
      <c r="A63" s="26" t="s">
        <v>186</v>
      </c>
      <c r="B63" s="50">
        <v>3100</v>
      </c>
      <c r="C63" s="50">
        <v>2900</v>
      </c>
      <c r="D63" s="50">
        <v>2900</v>
      </c>
      <c r="E63" s="50">
        <v>3300</v>
      </c>
      <c r="F63" s="52">
        <v>499000</v>
      </c>
      <c r="G63" s="52">
        <v>459000</v>
      </c>
      <c r="H63" s="52">
        <v>426000</v>
      </c>
      <c r="I63" s="52">
        <v>415264.99093791872</v>
      </c>
    </row>
    <row r="64" spans="1:9">
      <c r="A64" s="27" t="s">
        <v>187</v>
      </c>
      <c r="B64" s="49">
        <v>900</v>
      </c>
      <c r="C64" s="49">
        <v>900</v>
      </c>
      <c r="D64" s="49">
        <v>900</v>
      </c>
      <c r="E64" s="49">
        <v>900</v>
      </c>
      <c r="F64" s="51">
        <v>172000</v>
      </c>
      <c r="G64" s="51">
        <v>157000</v>
      </c>
      <c r="H64" s="51">
        <v>148000</v>
      </c>
      <c r="I64" s="51">
        <v>151291.75266100623</v>
      </c>
    </row>
    <row r="65" spans="1:9">
      <c r="A65" s="26" t="s">
        <v>188</v>
      </c>
      <c r="B65" s="50">
        <v>6300</v>
      </c>
      <c r="C65" s="50">
        <v>6200</v>
      </c>
      <c r="D65" s="50">
        <v>6000</v>
      </c>
      <c r="E65" s="50">
        <v>7000</v>
      </c>
      <c r="F65" s="52">
        <v>984000</v>
      </c>
      <c r="G65" s="52">
        <v>932000</v>
      </c>
      <c r="H65" s="52">
        <v>873000</v>
      </c>
      <c r="I65" s="52">
        <v>862815.47207500669</v>
      </c>
    </row>
    <row r="66" spans="1:9">
      <c r="A66" s="27" t="s">
        <v>189</v>
      </c>
      <c r="B66" s="49">
        <v>2700</v>
      </c>
      <c r="C66" s="49">
        <v>2600</v>
      </c>
      <c r="D66" s="49">
        <v>2600</v>
      </c>
      <c r="E66" s="49">
        <v>3050</v>
      </c>
      <c r="F66" s="51">
        <v>421000</v>
      </c>
      <c r="G66" s="51">
        <v>394000</v>
      </c>
      <c r="H66" s="51">
        <v>420000</v>
      </c>
      <c r="I66" s="51">
        <v>425327.87895584689</v>
      </c>
    </row>
    <row r="67" spans="1:9">
      <c r="A67" s="26" t="s">
        <v>190</v>
      </c>
      <c r="B67" s="50">
        <v>5500</v>
      </c>
      <c r="C67" s="50">
        <v>5300</v>
      </c>
      <c r="D67" s="50">
        <v>5600</v>
      </c>
      <c r="E67" s="50">
        <v>5500</v>
      </c>
      <c r="F67" s="52">
        <v>935000</v>
      </c>
      <c r="G67" s="52">
        <v>863000</v>
      </c>
      <c r="H67" s="52">
        <v>1210000</v>
      </c>
      <c r="I67" s="52">
        <v>1143570.136197458</v>
      </c>
    </row>
    <row r="68" spans="1:9">
      <c r="A68" s="27" t="s">
        <v>191</v>
      </c>
      <c r="B68" s="49">
        <v>1700</v>
      </c>
      <c r="C68" s="49">
        <v>1600</v>
      </c>
      <c r="D68" s="49">
        <v>1600</v>
      </c>
      <c r="E68" s="49">
        <v>1950</v>
      </c>
      <c r="F68" s="51">
        <v>274000</v>
      </c>
      <c r="G68" s="51">
        <v>238000</v>
      </c>
      <c r="H68" s="51">
        <v>242000</v>
      </c>
      <c r="I68" s="51">
        <v>247539.50809242387</v>
      </c>
    </row>
    <row r="69" spans="1:9">
      <c r="A69" s="26" t="s">
        <v>192</v>
      </c>
      <c r="B69" s="50">
        <v>900</v>
      </c>
      <c r="C69" s="50">
        <v>900</v>
      </c>
      <c r="D69" s="50">
        <v>900</v>
      </c>
      <c r="E69" s="50">
        <v>1050</v>
      </c>
      <c r="F69" s="52">
        <v>157000</v>
      </c>
      <c r="G69" s="52">
        <v>144000</v>
      </c>
      <c r="H69" s="52">
        <v>126000</v>
      </c>
      <c r="I69" s="52">
        <v>130098.57243168891</v>
      </c>
    </row>
    <row r="70" spans="1:9">
      <c r="A70" s="27" t="s">
        <v>193</v>
      </c>
      <c r="B70" s="49">
        <v>32100</v>
      </c>
      <c r="C70" s="49">
        <v>29500</v>
      </c>
      <c r="D70" s="49">
        <v>30000</v>
      </c>
      <c r="E70" s="49">
        <v>31200</v>
      </c>
      <c r="F70" s="51">
        <v>5547000</v>
      </c>
      <c r="G70" s="51">
        <v>4788000</v>
      </c>
      <c r="H70" s="51">
        <v>5536000</v>
      </c>
      <c r="I70" s="51">
        <v>5479302.1680057896</v>
      </c>
    </row>
    <row r="71" spans="1:9">
      <c r="A71" s="26" t="s">
        <v>194</v>
      </c>
      <c r="B71" s="50">
        <v>1700</v>
      </c>
      <c r="C71" s="50">
        <v>1600</v>
      </c>
      <c r="D71" s="50">
        <v>1800</v>
      </c>
      <c r="E71" s="50">
        <v>1700</v>
      </c>
      <c r="F71" s="52">
        <v>273000</v>
      </c>
      <c r="G71" s="52">
        <v>266000</v>
      </c>
      <c r="H71" s="52">
        <v>334000</v>
      </c>
      <c r="I71" s="52">
        <v>315295.82392447593</v>
      </c>
    </row>
    <row r="72" spans="1:9">
      <c r="A72" s="27" t="s">
        <v>195</v>
      </c>
      <c r="B72" s="49">
        <v>1600</v>
      </c>
      <c r="C72" s="49">
        <v>1600</v>
      </c>
      <c r="D72" s="49">
        <v>1500</v>
      </c>
      <c r="E72" s="49">
        <v>1600</v>
      </c>
      <c r="F72" s="51">
        <v>271000</v>
      </c>
      <c r="G72" s="51">
        <v>263000</v>
      </c>
      <c r="H72" s="51">
        <v>243000</v>
      </c>
      <c r="I72" s="51">
        <v>242808.5492558541</v>
      </c>
    </row>
    <row r="73" spans="1:9">
      <c r="A73" s="26" t="s">
        <v>196</v>
      </c>
      <c r="B73" s="50">
        <v>7300</v>
      </c>
      <c r="C73" s="50">
        <v>7000</v>
      </c>
      <c r="D73" s="50">
        <v>6700</v>
      </c>
      <c r="E73" s="50">
        <v>7950</v>
      </c>
      <c r="F73" s="52">
        <v>1137000</v>
      </c>
      <c r="G73" s="52">
        <v>1023000</v>
      </c>
      <c r="H73" s="52">
        <v>1023000</v>
      </c>
      <c r="I73" s="52">
        <v>1054052.7601828689</v>
      </c>
    </row>
    <row r="74" spans="1:9">
      <c r="A74" s="27" t="s">
        <v>197</v>
      </c>
      <c r="B74" s="49">
        <v>4100</v>
      </c>
      <c r="C74" s="49">
        <v>3900</v>
      </c>
      <c r="D74" s="49">
        <v>3800</v>
      </c>
      <c r="E74" s="49">
        <v>4100</v>
      </c>
      <c r="F74" s="51">
        <v>768000</v>
      </c>
      <c r="G74" s="51">
        <v>700000</v>
      </c>
      <c r="H74" s="51">
        <v>704000</v>
      </c>
      <c r="I74" s="51">
        <v>707435.06533828855</v>
      </c>
    </row>
    <row r="75" spans="1:9">
      <c r="A75" s="26" t="s">
        <v>198</v>
      </c>
      <c r="B75" s="50">
        <v>23100</v>
      </c>
      <c r="C75" s="50">
        <v>22700</v>
      </c>
      <c r="D75" s="50">
        <v>23500</v>
      </c>
      <c r="E75" s="50">
        <v>26100</v>
      </c>
      <c r="F75" s="52">
        <v>4018000</v>
      </c>
      <c r="G75" s="52">
        <v>3828000</v>
      </c>
      <c r="H75" s="52">
        <v>4033000</v>
      </c>
      <c r="I75" s="52">
        <v>4313061.044363142</v>
      </c>
    </row>
    <row r="76" spans="1:9">
      <c r="A76" s="27" t="s">
        <v>199</v>
      </c>
      <c r="B76" s="49">
        <v>1400</v>
      </c>
      <c r="C76" s="49">
        <v>1400</v>
      </c>
      <c r="D76" s="49">
        <v>1400</v>
      </c>
      <c r="E76" s="49">
        <v>1500</v>
      </c>
      <c r="F76" s="51">
        <v>196000</v>
      </c>
      <c r="G76" s="51">
        <v>198000</v>
      </c>
      <c r="H76" s="51">
        <v>200000</v>
      </c>
      <c r="I76" s="51">
        <v>189788.81974327925</v>
      </c>
    </row>
    <row r="77" spans="1:9">
      <c r="A77" s="26" t="s">
        <v>200</v>
      </c>
      <c r="B77" s="50">
        <v>500</v>
      </c>
      <c r="C77" s="50">
        <v>500</v>
      </c>
      <c r="D77" s="50">
        <v>500</v>
      </c>
      <c r="E77" s="50">
        <v>550</v>
      </c>
      <c r="F77" s="52">
        <v>73000</v>
      </c>
      <c r="G77" s="52">
        <v>67000</v>
      </c>
      <c r="H77" s="52">
        <v>73000</v>
      </c>
      <c r="I77" s="52">
        <v>71144.811991891867</v>
      </c>
    </row>
    <row r="78" spans="1:9">
      <c r="A78" s="27" t="s">
        <v>201</v>
      </c>
      <c r="B78" s="49">
        <v>11000</v>
      </c>
      <c r="C78" s="49">
        <v>10400</v>
      </c>
      <c r="D78" s="49">
        <v>10400</v>
      </c>
      <c r="E78" s="49">
        <v>11150</v>
      </c>
      <c r="F78" s="51">
        <v>1984000</v>
      </c>
      <c r="G78" s="51">
        <v>1780000</v>
      </c>
      <c r="H78" s="51">
        <v>2033000</v>
      </c>
      <c r="I78" s="51">
        <v>2062614.271263208</v>
      </c>
    </row>
    <row r="79" spans="1:9">
      <c r="A79" s="26" t="s">
        <v>202</v>
      </c>
      <c r="B79" s="50">
        <v>22100</v>
      </c>
      <c r="C79" s="50">
        <v>21100</v>
      </c>
      <c r="D79" s="50">
        <v>20400</v>
      </c>
      <c r="E79" s="50">
        <v>23550</v>
      </c>
      <c r="F79" s="52">
        <v>3514000</v>
      </c>
      <c r="G79" s="52">
        <v>3340000</v>
      </c>
      <c r="H79" s="52">
        <v>3251000</v>
      </c>
      <c r="I79" s="52">
        <v>3178865.6586796897</v>
      </c>
    </row>
    <row r="80" spans="1:9">
      <c r="A80" s="27" t="s">
        <v>203</v>
      </c>
      <c r="B80" s="49">
        <v>3700</v>
      </c>
      <c r="C80" s="49">
        <v>3500</v>
      </c>
      <c r="D80" s="49">
        <v>3400</v>
      </c>
      <c r="E80" s="49">
        <v>3900</v>
      </c>
      <c r="F80" s="51">
        <v>563000</v>
      </c>
      <c r="G80" s="51">
        <v>530000</v>
      </c>
      <c r="H80" s="51">
        <v>503000</v>
      </c>
      <c r="I80" s="51">
        <v>516558.73163128941</v>
      </c>
    </row>
    <row r="81" spans="1:9">
      <c r="A81" s="26" t="s">
        <v>204</v>
      </c>
      <c r="B81" s="50">
        <v>1700</v>
      </c>
      <c r="C81" s="50">
        <v>1600</v>
      </c>
      <c r="D81" s="50">
        <v>1600</v>
      </c>
      <c r="E81" s="50">
        <v>1800</v>
      </c>
      <c r="F81" s="52">
        <v>275000</v>
      </c>
      <c r="G81" s="52">
        <v>230000</v>
      </c>
      <c r="H81" s="52">
        <v>215000</v>
      </c>
      <c r="I81" s="52">
        <v>237122.16884850024</v>
      </c>
    </row>
    <row r="82" spans="1:9">
      <c r="A82" s="27" t="s">
        <v>205</v>
      </c>
      <c r="B82" s="49">
        <v>1200</v>
      </c>
      <c r="C82" s="49">
        <v>1200</v>
      </c>
      <c r="D82" s="49">
        <v>1300</v>
      </c>
      <c r="E82" s="49">
        <v>1200</v>
      </c>
      <c r="F82" s="51">
        <v>221000</v>
      </c>
      <c r="G82" s="51">
        <v>195000</v>
      </c>
      <c r="H82" s="51">
        <v>266000</v>
      </c>
      <c r="I82" s="51">
        <v>251114</v>
      </c>
    </row>
    <row r="83" spans="1:9">
      <c r="A83" s="26" t="s">
        <v>206</v>
      </c>
      <c r="B83" s="50">
        <v>2000</v>
      </c>
      <c r="C83" s="50">
        <v>2000</v>
      </c>
      <c r="D83" s="50">
        <v>2000</v>
      </c>
      <c r="E83" s="50">
        <v>2250</v>
      </c>
      <c r="F83" s="52">
        <v>349000</v>
      </c>
      <c r="G83" s="52">
        <v>339000</v>
      </c>
      <c r="H83" s="52">
        <v>346000</v>
      </c>
      <c r="I83" s="52">
        <v>342809.45688008872</v>
      </c>
    </row>
    <row r="84" spans="1:9">
      <c r="A84" s="27" t="s">
        <v>207</v>
      </c>
      <c r="B84" s="49">
        <v>500</v>
      </c>
      <c r="C84" s="49">
        <v>500</v>
      </c>
      <c r="D84" s="49">
        <v>500</v>
      </c>
      <c r="E84" s="49">
        <v>550</v>
      </c>
      <c r="F84" s="51">
        <v>77000</v>
      </c>
      <c r="G84" s="51">
        <v>69000</v>
      </c>
      <c r="H84" s="51">
        <v>69000</v>
      </c>
      <c r="I84" s="51">
        <v>72014.021553408267</v>
      </c>
    </row>
    <row r="85" spans="1:9">
      <c r="A85" s="26" t="s">
        <v>208</v>
      </c>
      <c r="B85" s="50">
        <v>2200</v>
      </c>
      <c r="C85" s="50">
        <v>2000</v>
      </c>
      <c r="D85" s="50">
        <v>2100</v>
      </c>
      <c r="E85" s="50">
        <v>2150</v>
      </c>
      <c r="F85" s="52">
        <v>376000</v>
      </c>
      <c r="G85" s="52">
        <v>295000</v>
      </c>
      <c r="H85" s="52">
        <v>331000</v>
      </c>
      <c r="I85" s="52">
        <v>346591.95772751496</v>
      </c>
    </row>
    <row r="86" spans="1:9">
      <c r="A86" s="27" t="s">
        <v>209</v>
      </c>
      <c r="B86" s="49">
        <v>4700</v>
      </c>
      <c r="C86" s="49">
        <v>4500</v>
      </c>
      <c r="D86" s="49">
        <v>4200</v>
      </c>
      <c r="E86" s="49">
        <v>4950</v>
      </c>
      <c r="F86" s="51">
        <v>772000</v>
      </c>
      <c r="G86" s="51">
        <v>709000</v>
      </c>
      <c r="H86" s="51">
        <v>665000</v>
      </c>
      <c r="I86" s="51">
        <v>654159.29052876285</v>
      </c>
    </row>
    <row r="87" spans="1:9">
      <c r="A87" s="26" t="s">
        <v>210</v>
      </c>
      <c r="B87" s="50">
        <v>1800</v>
      </c>
      <c r="C87" s="50">
        <v>1800</v>
      </c>
      <c r="D87" s="50">
        <v>1700</v>
      </c>
      <c r="E87" s="50">
        <v>1950</v>
      </c>
      <c r="F87" s="52">
        <v>284000</v>
      </c>
      <c r="G87" s="52">
        <v>270000</v>
      </c>
      <c r="H87" s="52">
        <v>233000</v>
      </c>
      <c r="I87" s="52">
        <v>240338.5396761529</v>
      </c>
    </row>
    <row r="88" spans="1:9">
      <c r="A88" s="27" t="s">
        <v>211</v>
      </c>
      <c r="B88" s="49">
        <v>1000</v>
      </c>
      <c r="C88" s="49">
        <v>1000</v>
      </c>
      <c r="D88" s="49">
        <v>1000</v>
      </c>
      <c r="E88" s="49">
        <v>1100</v>
      </c>
      <c r="F88" s="51">
        <v>186000</v>
      </c>
      <c r="G88" s="51">
        <v>171000</v>
      </c>
      <c r="H88" s="51">
        <v>163000</v>
      </c>
      <c r="I88" s="51">
        <v>166307.5657261805</v>
      </c>
    </row>
    <row r="89" spans="1:9">
      <c r="A89" s="26" t="s">
        <v>212</v>
      </c>
      <c r="B89" s="50">
        <v>1000</v>
      </c>
      <c r="C89" s="50">
        <v>1000</v>
      </c>
      <c r="D89" s="50">
        <v>1000</v>
      </c>
      <c r="E89" s="50">
        <v>1100</v>
      </c>
      <c r="F89" s="52">
        <v>188000</v>
      </c>
      <c r="G89" s="52">
        <v>165000</v>
      </c>
      <c r="H89" s="52">
        <v>159000</v>
      </c>
      <c r="I89" s="52">
        <v>157407.06393919134</v>
      </c>
    </row>
    <row r="90" spans="1:9">
      <c r="A90" s="27" t="s">
        <v>213</v>
      </c>
      <c r="B90" s="49">
        <v>21200</v>
      </c>
      <c r="C90" s="49">
        <v>19800</v>
      </c>
      <c r="D90" s="49">
        <v>20000</v>
      </c>
      <c r="E90" s="49">
        <v>20400</v>
      </c>
      <c r="F90" s="51">
        <v>3853000</v>
      </c>
      <c r="G90" s="51">
        <v>3403000</v>
      </c>
      <c r="H90" s="51">
        <v>3740000</v>
      </c>
      <c r="I90" s="51">
        <v>3712941.7278445261</v>
      </c>
    </row>
    <row r="91" spans="1:9">
      <c r="A91" s="26" t="s">
        <v>214</v>
      </c>
      <c r="B91" s="50">
        <v>3100</v>
      </c>
      <c r="C91" s="50">
        <v>3000</v>
      </c>
      <c r="D91" s="50">
        <v>3400</v>
      </c>
      <c r="E91" s="50">
        <v>3250</v>
      </c>
      <c r="F91" s="52">
        <v>534000</v>
      </c>
      <c r="G91" s="52">
        <v>486000</v>
      </c>
      <c r="H91" s="52">
        <v>667000</v>
      </c>
      <c r="I91" s="52">
        <v>637916.35073117365</v>
      </c>
    </row>
    <row r="92" spans="1:9">
      <c r="A92" s="27" t="s">
        <v>215</v>
      </c>
      <c r="B92" s="49">
        <v>17300</v>
      </c>
      <c r="C92" s="49">
        <v>16300</v>
      </c>
      <c r="D92" s="49">
        <v>17000</v>
      </c>
      <c r="E92" s="49">
        <v>16850</v>
      </c>
      <c r="F92" s="51">
        <v>3002000</v>
      </c>
      <c r="G92" s="51">
        <v>2702000</v>
      </c>
      <c r="H92" s="51">
        <v>3439000</v>
      </c>
      <c r="I92" s="51">
        <v>3284820</v>
      </c>
    </row>
    <row r="93" spans="1:9">
      <c r="A93" s="26" t="s">
        <v>216</v>
      </c>
      <c r="B93" s="50">
        <v>800</v>
      </c>
      <c r="C93" s="50">
        <v>700</v>
      </c>
      <c r="D93" s="50">
        <v>700</v>
      </c>
      <c r="E93" s="50">
        <v>800</v>
      </c>
      <c r="F93" s="52">
        <v>140000</v>
      </c>
      <c r="G93" s="52">
        <v>126000</v>
      </c>
      <c r="H93" s="52">
        <v>124000</v>
      </c>
      <c r="I93" s="52">
        <v>124892.10968353818</v>
      </c>
    </row>
    <row r="94" spans="1:9">
      <c r="A94" s="27" t="s">
        <v>217</v>
      </c>
      <c r="B94" s="49">
        <v>5700</v>
      </c>
      <c r="C94" s="49">
        <v>5400</v>
      </c>
      <c r="D94" s="49">
        <v>5300</v>
      </c>
      <c r="E94" s="49">
        <v>5500</v>
      </c>
      <c r="F94" s="51">
        <v>1031000</v>
      </c>
      <c r="G94" s="51">
        <v>959000</v>
      </c>
      <c r="H94" s="51">
        <v>963000</v>
      </c>
      <c r="I94" s="51">
        <v>982616.64816661761</v>
      </c>
    </row>
    <row r="95" spans="1:9">
      <c r="A95" s="26" t="s">
        <v>218</v>
      </c>
      <c r="B95" s="50">
        <v>2400</v>
      </c>
      <c r="C95" s="50">
        <v>2300</v>
      </c>
      <c r="D95" s="50">
        <v>2200</v>
      </c>
      <c r="E95" s="50">
        <v>2350</v>
      </c>
      <c r="F95" s="52">
        <v>448000</v>
      </c>
      <c r="G95" s="52">
        <v>404000</v>
      </c>
      <c r="H95" s="52">
        <v>326000</v>
      </c>
      <c r="I95" s="52">
        <v>341283.8957872141</v>
      </c>
    </row>
    <row r="96" spans="1:9">
      <c r="A96" s="27" t="s">
        <v>219</v>
      </c>
      <c r="B96" s="49">
        <v>19000</v>
      </c>
      <c r="C96" s="49">
        <v>18100</v>
      </c>
      <c r="D96" s="49">
        <v>19100</v>
      </c>
      <c r="E96" s="49">
        <v>20500</v>
      </c>
      <c r="F96" s="51">
        <v>3259000</v>
      </c>
      <c r="G96" s="51">
        <v>3029000</v>
      </c>
      <c r="H96" s="51">
        <v>3505000</v>
      </c>
      <c r="I96" s="51">
        <v>3422221.1416450809</v>
      </c>
    </row>
    <row r="97" spans="1:9">
      <c r="A97" s="26" t="s">
        <v>220</v>
      </c>
      <c r="B97" s="50">
        <v>22000</v>
      </c>
      <c r="C97" s="50">
        <v>21400</v>
      </c>
      <c r="D97" s="50">
        <v>21300</v>
      </c>
      <c r="E97" s="50">
        <v>24150</v>
      </c>
      <c r="F97" s="52">
        <v>3870000</v>
      </c>
      <c r="G97" s="52">
        <v>3648000</v>
      </c>
      <c r="H97" s="52">
        <v>3553000</v>
      </c>
      <c r="I97" s="52">
        <v>3733971.6319290372</v>
      </c>
    </row>
    <row r="98" spans="1:9">
      <c r="A98" s="27" t="s">
        <v>221</v>
      </c>
      <c r="B98" s="49">
        <v>16700</v>
      </c>
      <c r="C98" s="49">
        <v>16100</v>
      </c>
      <c r="D98" s="49">
        <v>15600</v>
      </c>
      <c r="E98" s="49">
        <v>18700</v>
      </c>
      <c r="F98" s="51">
        <v>2709000</v>
      </c>
      <c r="G98" s="51">
        <v>2537000</v>
      </c>
      <c r="H98" s="51">
        <v>2554000</v>
      </c>
      <c r="I98" s="51">
        <v>2517928.7422867976</v>
      </c>
    </row>
    <row r="99" spans="1:9">
      <c r="A99" s="26" t="s">
        <v>222</v>
      </c>
      <c r="B99" s="50">
        <v>12700</v>
      </c>
      <c r="C99" s="50">
        <v>12100</v>
      </c>
      <c r="D99" s="50">
        <v>12200</v>
      </c>
      <c r="E99" s="50">
        <v>13100</v>
      </c>
      <c r="F99" s="52">
        <v>2032000</v>
      </c>
      <c r="G99" s="52">
        <v>1840000</v>
      </c>
      <c r="H99" s="52">
        <v>2143000</v>
      </c>
      <c r="I99" s="52">
        <v>2109421.5554840099</v>
      </c>
    </row>
    <row r="100" spans="1:9" ht="22.8">
      <c r="A100" s="27" t="s">
        <v>223</v>
      </c>
      <c r="B100" s="49">
        <v>4600</v>
      </c>
      <c r="C100" s="49">
        <v>4400</v>
      </c>
      <c r="D100" s="49">
        <v>4500</v>
      </c>
      <c r="E100" s="49">
        <v>4900</v>
      </c>
      <c r="F100" s="51">
        <v>768000</v>
      </c>
      <c r="G100" s="51">
        <v>745000</v>
      </c>
      <c r="H100" s="51">
        <v>811000</v>
      </c>
      <c r="I100" s="51">
        <v>812936.43795822829</v>
      </c>
    </row>
    <row r="101" spans="1:9">
      <c r="A101" s="26" t="s">
        <v>224</v>
      </c>
      <c r="B101" s="50">
        <v>10800</v>
      </c>
      <c r="C101" s="50">
        <v>10200</v>
      </c>
      <c r="D101" s="50">
        <v>10800</v>
      </c>
      <c r="E101" s="50">
        <v>10950</v>
      </c>
      <c r="F101" s="52">
        <v>1903000</v>
      </c>
      <c r="G101" s="52">
        <v>1716000</v>
      </c>
      <c r="H101" s="52">
        <v>2061000</v>
      </c>
      <c r="I101" s="52">
        <v>2012751.8034127839</v>
      </c>
    </row>
    <row r="102" spans="1:9">
      <c r="A102" s="27" t="s">
        <v>225</v>
      </c>
      <c r="B102" s="49">
        <v>4600</v>
      </c>
      <c r="C102" s="49">
        <v>4400</v>
      </c>
      <c r="D102" s="49">
        <v>4200</v>
      </c>
      <c r="E102" s="49">
        <v>4850</v>
      </c>
      <c r="F102" s="51">
        <v>824000</v>
      </c>
      <c r="G102" s="51">
        <v>711000</v>
      </c>
      <c r="H102" s="51">
        <v>651000</v>
      </c>
      <c r="I102" s="51">
        <v>646249.31534468464</v>
      </c>
    </row>
    <row r="103" spans="1:9">
      <c r="A103" s="26" t="s">
        <v>226</v>
      </c>
      <c r="B103" s="50">
        <v>8900</v>
      </c>
      <c r="C103" s="50">
        <v>8600</v>
      </c>
      <c r="D103" s="50">
        <v>9300</v>
      </c>
      <c r="E103" s="50">
        <v>9450</v>
      </c>
      <c r="F103" s="52">
        <v>1526000</v>
      </c>
      <c r="G103" s="52">
        <v>1409000</v>
      </c>
      <c r="H103" s="52">
        <v>1822000</v>
      </c>
      <c r="I103" s="52">
        <v>1784714.2804640168</v>
      </c>
    </row>
    <row r="104" spans="1:9">
      <c r="A104" s="27" t="s">
        <v>227</v>
      </c>
      <c r="B104" s="49">
        <v>10600</v>
      </c>
      <c r="C104" s="49">
        <v>10200</v>
      </c>
      <c r="D104" s="49">
        <v>9900</v>
      </c>
      <c r="E104" s="49">
        <v>11200</v>
      </c>
      <c r="F104" s="51">
        <v>2020000</v>
      </c>
      <c r="G104" s="51">
        <v>1870000</v>
      </c>
      <c r="H104" s="51">
        <v>1769000</v>
      </c>
      <c r="I104" s="51">
        <v>1833945.5476424405</v>
      </c>
    </row>
    <row r="105" spans="1:9">
      <c r="A105" s="26" t="s">
        <v>228</v>
      </c>
      <c r="B105" s="50">
        <v>20700</v>
      </c>
      <c r="C105" s="50">
        <v>20200</v>
      </c>
      <c r="D105" s="50">
        <v>19500</v>
      </c>
      <c r="E105" s="50">
        <v>23100</v>
      </c>
      <c r="F105" s="52">
        <v>3426000</v>
      </c>
      <c r="G105" s="52">
        <v>3374000</v>
      </c>
      <c r="H105" s="52">
        <v>3376000</v>
      </c>
      <c r="I105" s="52">
        <v>3212099.8547867429</v>
      </c>
    </row>
    <row r="106" spans="1:9">
      <c r="A106" s="27" t="s">
        <v>229</v>
      </c>
      <c r="B106" s="49">
        <v>2400</v>
      </c>
      <c r="C106" s="49">
        <v>2300</v>
      </c>
      <c r="D106" s="49">
        <v>2300</v>
      </c>
      <c r="E106" s="49">
        <v>2450</v>
      </c>
      <c r="F106" s="51">
        <v>371000</v>
      </c>
      <c r="G106" s="51">
        <v>323000</v>
      </c>
      <c r="H106" s="51">
        <v>378000</v>
      </c>
      <c r="I106" s="51">
        <v>413484.13075654267</v>
      </c>
    </row>
    <row r="107" spans="1:9">
      <c r="A107" s="26" t="s">
        <v>230</v>
      </c>
      <c r="B107" s="50">
        <v>2700</v>
      </c>
      <c r="C107" s="50">
        <v>2600</v>
      </c>
      <c r="D107" s="50">
        <v>2600</v>
      </c>
      <c r="E107" s="50">
        <v>2700</v>
      </c>
      <c r="F107" s="52">
        <v>445000</v>
      </c>
      <c r="G107" s="52">
        <v>438000</v>
      </c>
      <c r="H107" s="52">
        <v>436000</v>
      </c>
      <c r="I107" s="52">
        <v>405715.41635373811</v>
      </c>
    </row>
    <row r="108" spans="1:9">
      <c r="A108" s="27" t="s">
        <v>231</v>
      </c>
      <c r="B108" s="49">
        <v>2300</v>
      </c>
      <c r="C108" s="49">
        <v>2300</v>
      </c>
      <c r="D108" s="49">
        <v>2200</v>
      </c>
      <c r="E108" s="49">
        <v>2450</v>
      </c>
      <c r="F108" s="51">
        <v>396000</v>
      </c>
      <c r="G108" s="51">
        <v>381000</v>
      </c>
      <c r="H108" s="51">
        <v>354000</v>
      </c>
      <c r="I108" s="51">
        <v>357954.96984377329</v>
      </c>
    </row>
    <row r="109" spans="1:9">
      <c r="A109" s="26" t="s">
        <v>232</v>
      </c>
      <c r="B109" s="50">
        <v>2500</v>
      </c>
      <c r="C109" s="50">
        <v>2200</v>
      </c>
      <c r="D109" s="50">
        <v>2500</v>
      </c>
      <c r="E109" s="50">
        <v>2450</v>
      </c>
      <c r="F109" s="52">
        <v>427000</v>
      </c>
      <c r="G109" s="52">
        <v>361000</v>
      </c>
      <c r="H109" s="52">
        <v>483000</v>
      </c>
      <c r="I109" s="52">
        <v>434679.76401926705</v>
      </c>
    </row>
    <row r="110" spans="1:9">
      <c r="A110" s="27" t="s">
        <v>233</v>
      </c>
      <c r="B110" s="49">
        <v>19500</v>
      </c>
      <c r="C110" s="49">
        <v>18800</v>
      </c>
      <c r="D110" s="49">
        <v>19500</v>
      </c>
      <c r="E110" s="49">
        <v>19850</v>
      </c>
      <c r="F110" s="51">
        <v>3181000</v>
      </c>
      <c r="G110" s="51">
        <v>2937000</v>
      </c>
      <c r="H110" s="51">
        <v>3594000</v>
      </c>
      <c r="I110" s="51">
        <v>3491094.9413027917</v>
      </c>
    </row>
    <row r="111" spans="1:9">
      <c r="A111" s="26" t="s">
        <v>234</v>
      </c>
      <c r="B111" s="50">
        <v>12700</v>
      </c>
      <c r="C111" s="50">
        <v>12000</v>
      </c>
      <c r="D111" s="50">
        <v>13600</v>
      </c>
      <c r="E111" s="50">
        <v>14000</v>
      </c>
      <c r="F111" s="52">
        <v>2389000</v>
      </c>
      <c r="G111" s="52">
        <v>2130000</v>
      </c>
      <c r="H111" s="52">
        <v>2552000</v>
      </c>
      <c r="I111" s="52">
        <v>2580845.0166852665</v>
      </c>
    </row>
    <row r="112" spans="1:9">
      <c r="A112" s="27" t="s">
        <v>235</v>
      </c>
      <c r="B112" s="49">
        <v>9900</v>
      </c>
      <c r="C112" s="49">
        <v>9600</v>
      </c>
      <c r="D112" s="49">
        <v>9300</v>
      </c>
      <c r="E112" s="49">
        <v>10750</v>
      </c>
      <c r="F112" s="51">
        <v>1597000</v>
      </c>
      <c r="G112" s="51">
        <v>1506000</v>
      </c>
      <c r="H112" s="51">
        <v>1415000</v>
      </c>
      <c r="I112" s="51">
        <v>1473165.7970943856</v>
      </c>
    </row>
    <row r="113" spans="1:9">
      <c r="A113" s="26" t="s">
        <v>236</v>
      </c>
      <c r="B113" s="50">
        <v>1100</v>
      </c>
      <c r="C113" s="50">
        <v>1100</v>
      </c>
      <c r="D113" s="50">
        <v>1000</v>
      </c>
      <c r="E113" s="50">
        <v>1100</v>
      </c>
      <c r="F113" s="52">
        <v>220000</v>
      </c>
      <c r="G113" s="52">
        <v>216000</v>
      </c>
      <c r="H113" s="52">
        <v>177000</v>
      </c>
      <c r="I113" s="52">
        <v>174964.57184805634</v>
      </c>
    </row>
    <row r="114" spans="1:9">
      <c r="A114" s="27" t="s">
        <v>237</v>
      </c>
      <c r="B114" s="49">
        <v>1400</v>
      </c>
      <c r="C114" s="49">
        <v>1400</v>
      </c>
      <c r="D114" s="49">
        <v>1400</v>
      </c>
      <c r="E114" s="49">
        <v>1650</v>
      </c>
      <c r="F114" s="51">
        <v>223000</v>
      </c>
      <c r="G114" s="51">
        <v>201000</v>
      </c>
      <c r="H114" s="51">
        <v>203000</v>
      </c>
      <c r="I114" s="51">
        <v>216348.45794328078</v>
      </c>
    </row>
    <row r="115" spans="1:9">
      <c r="A115" s="26" t="s">
        <v>238</v>
      </c>
      <c r="B115" s="50">
        <v>10000</v>
      </c>
      <c r="C115" s="50">
        <v>9800</v>
      </c>
      <c r="D115" s="50">
        <v>10000</v>
      </c>
      <c r="E115" s="50">
        <v>11100</v>
      </c>
      <c r="F115" s="52">
        <v>1659000</v>
      </c>
      <c r="G115" s="52">
        <v>1594000</v>
      </c>
      <c r="H115" s="52">
        <v>1921000</v>
      </c>
      <c r="I115" s="52">
        <v>1879318.7312482246</v>
      </c>
    </row>
    <row r="116" spans="1:9">
      <c r="A116" s="27" t="s">
        <v>239</v>
      </c>
      <c r="B116" s="49">
        <v>17400</v>
      </c>
      <c r="C116" s="49">
        <v>16600</v>
      </c>
      <c r="D116" s="49">
        <v>15800</v>
      </c>
      <c r="E116" s="49">
        <v>18850</v>
      </c>
      <c r="F116" s="51">
        <v>2781000</v>
      </c>
      <c r="G116" s="51">
        <v>2514000</v>
      </c>
      <c r="H116" s="51">
        <v>2557000</v>
      </c>
      <c r="I116" s="51">
        <v>2483049.7755198488</v>
      </c>
    </row>
    <row r="117" spans="1:9">
      <c r="A117" s="26" t="s">
        <v>240</v>
      </c>
      <c r="B117" s="50">
        <v>100</v>
      </c>
      <c r="C117" s="50">
        <v>100</v>
      </c>
      <c r="D117" s="50">
        <v>100</v>
      </c>
      <c r="E117" s="50">
        <v>150</v>
      </c>
      <c r="F117" s="52">
        <v>24000</v>
      </c>
      <c r="G117" s="52">
        <v>22000</v>
      </c>
      <c r="H117" s="52">
        <v>18000</v>
      </c>
      <c r="I117" s="52">
        <v>17719.033500525944</v>
      </c>
    </row>
    <row r="118" spans="1:9">
      <c r="A118" s="27" t="s">
        <v>241</v>
      </c>
      <c r="B118" s="49">
        <v>1800</v>
      </c>
      <c r="C118" s="49">
        <v>1700</v>
      </c>
      <c r="D118" s="49">
        <v>1800</v>
      </c>
      <c r="E118" s="49">
        <v>1850</v>
      </c>
      <c r="F118" s="51">
        <v>282000</v>
      </c>
      <c r="G118" s="51">
        <v>247000</v>
      </c>
      <c r="H118" s="51">
        <v>282000</v>
      </c>
      <c r="I118" s="51">
        <v>290237.67773911386</v>
      </c>
    </row>
    <row r="119" spans="1:9">
      <c r="A119" s="26" t="s">
        <v>242</v>
      </c>
      <c r="B119" s="50">
        <v>1100</v>
      </c>
      <c r="C119" s="50">
        <v>1100</v>
      </c>
      <c r="D119" s="50">
        <v>1000</v>
      </c>
      <c r="E119" s="50">
        <v>1200</v>
      </c>
      <c r="F119" s="52">
        <v>173000</v>
      </c>
      <c r="G119" s="52">
        <v>163000</v>
      </c>
      <c r="H119" s="52">
        <v>166000</v>
      </c>
      <c r="I119" s="52">
        <v>166654.31813307625</v>
      </c>
    </row>
    <row r="120" spans="1:9">
      <c r="A120" s="27" t="s">
        <v>243</v>
      </c>
      <c r="B120" s="49">
        <v>1000</v>
      </c>
      <c r="C120" s="49">
        <v>1000</v>
      </c>
      <c r="D120" s="49">
        <v>1000</v>
      </c>
      <c r="E120" s="49">
        <v>1100</v>
      </c>
      <c r="F120" s="51">
        <v>182000</v>
      </c>
      <c r="G120" s="51">
        <v>148000</v>
      </c>
      <c r="H120" s="51">
        <v>149000</v>
      </c>
      <c r="I120" s="51">
        <v>143702.74337877199</v>
      </c>
    </row>
    <row r="121" spans="1:9">
      <c r="A121" s="26" t="s">
        <v>244</v>
      </c>
      <c r="B121" s="50">
        <v>8400</v>
      </c>
      <c r="C121" s="50">
        <v>8200</v>
      </c>
      <c r="D121" s="50">
        <v>8000</v>
      </c>
      <c r="E121" s="50">
        <v>8300</v>
      </c>
      <c r="F121" s="52">
        <v>1604000</v>
      </c>
      <c r="G121" s="52">
        <v>1531000</v>
      </c>
      <c r="H121" s="52">
        <v>1441000</v>
      </c>
      <c r="I121" s="52">
        <v>1440603.031025402</v>
      </c>
    </row>
    <row r="122" spans="1:9">
      <c r="A122" s="27" t="s">
        <v>245</v>
      </c>
      <c r="B122" s="49">
        <v>400</v>
      </c>
      <c r="C122" s="49">
        <v>400</v>
      </c>
      <c r="D122" s="49">
        <v>400</v>
      </c>
      <c r="E122" s="49">
        <v>500</v>
      </c>
      <c r="F122" s="51">
        <v>69000</v>
      </c>
      <c r="G122" s="51">
        <v>63000</v>
      </c>
      <c r="H122" s="51">
        <v>65000</v>
      </c>
      <c r="I122" s="51">
        <v>67652.949761437005</v>
      </c>
    </row>
    <row r="123" spans="1:9">
      <c r="A123" s="26" t="s">
        <v>246</v>
      </c>
      <c r="B123" s="50">
        <v>800</v>
      </c>
      <c r="C123" s="50">
        <v>800</v>
      </c>
      <c r="D123" s="50">
        <v>800</v>
      </c>
      <c r="E123" s="50">
        <v>900</v>
      </c>
      <c r="F123" s="52">
        <v>139000</v>
      </c>
      <c r="G123" s="52">
        <v>135000</v>
      </c>
      <c r="H123" s="52">
        <v>109000</v>
      </c>
      <c r="I123" s="52">
        <v>110933.68171194939</v>
      </c>
    </row>
    <row r="124" spans="1:9">
      <c r="A124" s="27" t="s">
        <v>247</v>
      </c>
      <c r="B124" s="49">
        <v>400</v>
      </c>
      <c r="C124" s="49">
        <v>400</v>
      </c>
      <c r="D124" s="49">
        <v>400</v>
      </c>
      <c r="E124" s="49">
        <v>450</v>
      </c>
      <c r="F124" s="51">
        <v>71000</v>
      </c>
      <c r="G124" s="51">
        <v>68000</v>
      </c>
      <c r="H124" s="51">
        <v>53000</v>
      </c>
      <c r="I124" s="51">
        <v>56578.201794899534</v>
      </c>
    </row>
    <row r="125" spans="1:9">
      <c r="A125" s="26" t="s">
        <v>248</v>
      </c>
      <c r="B125" s="50">
        <v>1700</v>
      </c>
      <c r="C125" s="50">
        <v>1700</v>
      </c>
      <c r="D125" s="50">
        <v>1700</v>
      </c>
      <c r="E125" s="50">
        <v>1950</v>
      </c>
      <c r="F125" s="52">
        <v>280000</v>
      </c>
      <c r="G125" s="52">
        <v>271000</v>
      </c>
      <c r="H125" s="52">
        <v>225000</v>
      </c>
      <c r="I125" s="52">
        <v>243433.41629000043</v>
      </c>
    </row>
    <row r="126" spans="1:9">
      <c r="A126" s="27" t="s">
        <v>249</v>
      </c>
      <c r="B126" s="49">
        <v>3400</v>
      </c>
      <c r="C126" s="49">
        <v>3200</v>
      </c>
      <c r="D126" s="49">
        <v>3400</v>
      </c>
      <c r="E126" s="49">
        <v>3300</v>
      </c>
      <c r="F126" s="51">
        <v>605000</v>
      </c>
      <c r="G126" s="51">
        <v>542000</v>
      </c>
      <c r="H126" s="51">
        <v>686000</v>
      </c>
      <c r="I126" s="51">
        <v>645364.95352889528</v>
      </c>
    </row>
    <row r="127" spans="1:9">
      <c r="A127" s="26" t="s">
        <v>250</v>
      </c>
      <c r="B127" s="50">
        <v>700</v>
      </c>
      <c r="C127" s="50">
        <v>700</v>
      </c>
      <c r="D127" s="50">
        <v>700</v>
      </c>
      <c r="E127" s="50">
        <v>850</v>
      </c>
      <c r="F127" s="52">
        <v>117000</v>
      </c>
      <c r="G127" s="52">
        <v>111000</v>
      </c>
      <c r="H127" s="52">
        <v>103000</v>
      </c>
      <c r="I127" s="52">
        <v>104914.04018484779</v>
      </c>
    </row>
    <row r="128" spans="1:9">
      <c r="A128" s="27" t="s">
        <v>251</v>
      </c>
      <c r="B128" s="49">
        <v>1100</v>
      </c>
      <c r="C128" s="49">
        <v>1000</v>
      </c>
      <c r="D128" s="49">
        <v>1000</v>
      </c>
      <c r="E128" s="49">
        <v>1200</v>
      </c>
      <c r="F128" s="51">
        <v>154000</v>
      </c>
      <c r="G128" s="51">
        <v>144000</v>
      </c>
      <c r="H128" s="51">
        <v>138000</v>
      </c>
      <c r="I128" s="51">
        <v>153985.11979321283</v>
      </c>
    </row>
    <row r="129" spans="1:9">
      <c r="A129" s="26" t="s">
        <v>252</v>
      </c>
      <c r="B129" s="50">
        <v>3500</v>
      </c>
      <c r="C129" s="50">
        <v>3300</v>
      </c>
      <c r="D129" s="50">
        <v>3700</v>
      </c>
      <c r="E129" s="50">
        <v>3600</v>
      </c>
      <c r="F129" s="52">
        <v>585000</v>
      </c>
      <c r="G129" s="52">
        <v>554000</v>
      </c>
      <c r="H129" s="52">
        <v>739000</v>
      </c>
      <c r="I129" s="52">
        <v>701405.88645723707</v>
      </c>
    </row>
    <row r="130" spans="1:9">
      <c r="A130" s="27" t="s">
        <v>253</v>
      </c>
      <c r="B130" s="49">
        <v>6400</v>
      </c>
      <c r="C130" s="49">
        <v>6200</v>
      </c>
      <c r="D130" s="49">
        <v>6000</v>
      </c>
      <c r="E130" s="49">
        <v>6250</v>
      </c>
      <c r="F130" s="51">
        <v>1197000</v>
      </c>
      <c r="G130" s="51">
        <v>1093000</v>
      </c>
      <c r="H130" s="51">
        <v>1166000</v>
      </c>
      <c r="I130" s="51">
        <v>1146288.7727724724</v>
      </c>
    </row>
    <row r="131" spans="1:9">
      <c r="A131" s="26" t="s">
        <v>254</v>
      </c>
      <c r="B131" s="50">
        <v>4800</v>
      </c>
      <c r="C131" s="50">
        <v>4800</v>
      </c>
      <c r="D131" s="50">
        <v>4900</v>
      </c>
      <c r="E131" s="50">
        <v>5450</v>
      </c>
      <c r="F131" s="52">
        <v>854000</v>
      </c>
      <c r="G131" s="52">
        <v>820000</v>
      </c>
      <c r="H131" s="52">
        <v>813000</v>
      </c>
      <c r="I131" s="52">
        <v>857096.208931503</v>
      </c>
    </row>
    <row r="132" spans="1:9">
      <c r="A132" s="27" t="s">
        <v>255</v>
      </c>
      <c r="B132" s="49">
        <v>30200</v>
      </c>
      <c r="C132" s="49">
        <v>28500</v>
      </c>
      <c r="D132" s="49">
        <v>28000</v>
      </c>
      <c r="E132" s="49">
        <v>31600</v>
      </c>
      <c r="F132" s="51">
        <v>5400000</v>
      </c>
      <c r="G132" s="51">
        <v>4926000</v>
      </c>
      <c r="H132" s="51">
        <v>4758000</v>
      </c>
      <c r="I132" s="51">
        <v>4769628.3972744253</v>
      </c>
    </row>
    <row r="133" spans="1:9">
      <c r="A133" s="26" t="s">
        <v>256</v>
      </c>
      <c r="B133" s="50">
        <v>2000</v>
      </c>
      <c r="C133" s="50">
        <v>2000</v>
      </c>
      <c r="D133" s="50">
        <v>2200</v>
      </c>
      <c r="E133" s="50">
        <v>2100</v>
      </c>
      <c r="F133" s="52">
        <v>354000</v>
      </c>
      <c r="G133" s="52">
        <v>323000</v>
      </c>
      <c r="H133" s="52">
        <v>440000</v>
      </c>
      <c r="I133" s="52">
        <v>419877.16744359012</v>
      </c>
    </row>
    <row r="134" spans="1:9">
      <c r="A134" s="27" t="s">
        <v>257</v>
      </c>
      <c r="B134" s="49">
        <v>1500</v>
      </c>
      <c r="C134" s="49">
        <v>1400</v>
      </c>
      <c r="D134" s="49">
        <v>1400</v>
      </c>
      <c r="E134" s="49">
        <v>1550</v>
      </c>
      <c r="F134" s="51">
        <v>243000</v>
      </c>
      <c r="G134" s="51">
        <v>242000</v>
      </c>
      <c r="H134" s="51">
        <v>239000</v>
      </c>
      <c r="I134" s="51">
        <v>233580.48001519364</v>
      </c>
    </row>
    <row r="135" spans="1:9">
      <c r="A135" s="10"/>
      <c r="B135" s="19"/>
      <c r="C135" s="19"/>
      <c r="D135" s="19"/>
    </row>
    <row r="136" spans="1:9">
      <c r="A136" s="10" t="s">
        <v>77</v>
      </c>
      <c r="B136" s="73"/>
      <c r="C136" s="73"/>
      <c r="D136" s="73"/>
    </row>
    <row r="137" spans="1:9">
      <c r="A137" s="10" t="s">
        <v>258</v>
      </c>
      <c r="B137" s="19"/>
      <c r="C137" s="19"/>
      <c r="D137" s="19"/>
    </row>
    <row r="138" spans="1:9">
      <c r="A138" s="12" t="s">
        <v>259</v>
      </c>
      <c r="B138" s="19"/>
      <c r="C138" s="19"/>
      <c r="D138" s="19"/>
    </row>
    <row r="139" spans="1:9">
      <c r="A139" s="10"/>
      <c r="B139" s="19"/>
      <c r="C139" s="19"/>
      <c r="D139" s="19"/>
    </row>
  </sheetData>
  <protectedRanges>
    <protectedRange sqref="B6:C133 A4:A133 F6:G133 D6:D134 H6:I134" name="Range1_2"/>
    <protectedRange sqref="E6:E133" name="Range1_1_1"/>
  </protectedRanges>
  <mergeCells count="3">
    <mergeCell ref="A4:A5"/>
    <mergeCell ref="B4:E4"/>
    <mergeCell ref="F4:I4"/>
  </mergeCells>
  <conditionalFormatting sqref="B6:B133">
    <cfRule type="cellIs" dxfId="19" priority="7" operator="equal">
      <formula>10</formula>
    </cfRule>
  </conditionalFormatting>
  <conditionalFormatting sqref="B134">
    <cfRule type="cellIs" dxfId="18" priority="6" operator="equal">
      <formula>10</formula>
    </cfRule>
  </conditionalFormatting>
  <conditionalFormatting sqref="C6:C133">
    <cfRule type="cellIs" dxfId="17" priority="5" operator="equal">
      <formula>10</formula>
    </cfRule>
  </conditionalFormatting>
  <conditionalFormatting sqref="C134">
    <cfRule type="cellIs" dxfId="16" priority="4" operator="equal">
      <formula>10</formula>
    </cfRule>
  </conditionalFormatting>
  <conditionalFormatting sqref="D6">
    <cfRule type="cellIs" dxfId="15" priority="3" operator="equal">
      <formula>10</formula>
    </cfRule>
  </conditionalFormatting>
  <conditionalFormatting sqref="D7:D134">
    <cfRule type="cellIs" dxfId="14" priority="2" operator="equal">
      <formula>10</formula>
    </cfRule>
  </conditionalFormatting>
  <conditionalFormatting sqref="E6:E134">
    <cfRule type="cellIs" dxfId="13" priority="1" operator="equal">
      <formula>10</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002060"/>
  </sheetPr>
  <dimension ref="A1:I104"/>
  <sheetViews>
    <sheetView showGridLines="0" zoomScale="80" zoomScaleNormal="80" workbookViewId="0">
      <pane xSplit="1" ySplit="5" topLeftCell="B75" activePane="bottomRight" state="frozen"/>
      <selection sqref="A1:B1"/>
      <selection pane="topRight" sqref="A1:B1"/>
      <selection pane="bottomLeft" sqref="A1:B1"/>
      <selection pane="bottomRight" activeCell="B3" sqref="B3"/>
    </sheetView>
  </sheetViews>
  <sheetFormatPr defaultRowHeight="14.4"/>
  <cols>
    <col min="1" max="1" width="19.88671875" style="10" customWidth="1"/>
    <col min="2" max="2" width="21.88671875" style="41" bestFit="1" customWidth="1"/>
    <col min="3" max="3" width="21.88671875" bestFit="1" customWidth="1"/>
    <col min="4" max="5" width="21.88671875" customWidth="1"/>
    <col min="6" max="6" width="21.88671875" bestFit="1" customWidth="1"/>
    <col min="7" max="8" width="21.5546875" customWidth="1"/>
    <col min="9" max="9" width="21.88671875" customWidth="1"/>
  </cols>
  <sheetData>
    <row r="1" spans="1:9" ht="24" customHeight="1">
      <c r="A1" s="86" t="s">
        <v>468</v>
      </c>
    </row>
    <row r="2" spans="1:9" ht="14.1" customHeight="1">
      <c r="A2"/>
    </row>
    <row r="3" spans="1:9" ht="14.1" customHeight="1">
      <c r="A3"/>
    </row>
    <row r="4" spans="1:9" s="19" customFormat="1" ht="19.5" customHeight="1">
      <c r="A4" s="268" t="s">
        <v>260</v>
      </c>
      <c r="B4" s="265" t="s">
        <v>466</v>
      </c>
      <c r="C4" s="266"/>
      <c r="D4" s="266"/>
      <c r="E4" s="245"/>
      <c r="F4" s="243" t="s">
        <v>467</v>
      </c>
      <c r="G4" s="244"/>
      <c r="H4" s="244"/>
      <c r="I4" s="245"/>
    </row>
    <row r="5" spans="1:9" ht="22.5" customHeight="1">
      <c r="A5" s="269"/>
      <c r="B5" s="40" t="s">
        <v>62</v>
      </c>
      <c r="C5" s="40" t="s">
        <v>63</v>
      </c>
      <c r="D5" s="40" t="s">
        <v>64</v>
      </c>
      <c r="E5" s="40" t="s">
        <v>447</v>
      </c>
      <c r="F5" s="40" t="s">
        <v>62</v>
      </c>
      <c r="G5" s="40" t="s">
        <v>63</v>
      </c>
      <c r="H5" s="40" t="s">
        <v>64</v>
      </c>
      <c r="I5" s="40" t="s">
        <v>447</v>
      </c>
    </row>
    <row r="6" spans="1:9">
      <c r="A6" s="27" t="s">
        <v>129</v>
      </c>
      <c r="B6" s="49">
        <v>16820</v>
      </c>
      <c r="C6" s="49">
        <v>16091</v>
      </c>
      <c r="D6" s="49">
        <v>15422</v>
      </c>
      <c r="E6" s="49">
        <v>15251.048000000003</v>
      </c>
      <c r="F6" s="51">
        <v>5103030</v>
      </c>
      <c r="G6" s="51">
        <v>4907627.92</v>
      </c>
      <c r="H6" s="51">
        <v>4790379.2699999996</v>
      </c>
      <c r="I6" s="51">
        <v>4725314.82</v>
      </c>
    </row>
    <row r="7" spans="1:9">
      <c r="A7" s="26" t="s">
        <v>261</v>
      </c>
      <c r="B7" s="50">
        <v>9960</v>
      </c>
      <c r="C7" s="50">
        <v>10408</v>
      </c>
      <c r="D7" s="50">
        <v>9961</v>
      </c>
      <c r="E7" s="50">
        <v>10707.517000000002</v>
      </c>
      <c r="F7" s="52">
        <v>3226880</v>
      </c>
      <c r="G7" s="52">
        <v>3238690.46</v>
      </c>
      <c r="H7" s="52">
        <v>3099459.71</v>
      </c>
      <c r="I7" s="52">
        <v>3618476.04</v>
      </c>
    </row>
    <row r="8" spans="1:9">
      <c r="A8" s="27" t="s">
        <v>131</v>
      </c>
      <c r="B8" s="49">
        <v>11520</v>
      </c>
      <c r="C8" s="49">
        <v>12972</v>
      </c>
      <c r="D8" s="49">
        <v>12286</v>
      </c>
      <c r="E8" s="49">
        <v>12317.103999999999</v>
      </c>
      <c r="F8" s="51">
        <v>3098300</v>
      </c>
      <c r="G8" s="51">
        <v>3372387.4</v>
      </c>
      <c r="H8" s="51">
        <v>3183685.77</v>
      </c>
      <c r="I8" s="51">
        <v>3252615.5399999996</v>
      </c>
    </row>
    <row r="9" spans="1:9">
      <c r="A9" s="26" t="s">
        <v>262</v>
      </c>
      <c r="B9" s="50">
        <v>5720</v>
      </c>
      <c r="C9" s="50">
        <v>6113</v>
      </c>
      <c r="D9" s="50">
        <v>6018</v>
      </c>
      <c r="E9" s="50">
        <v>6369.2890000000007</v>
      </c>
      <c r="F9" s="52">
        <v>1852300</v>
      </c>
      <c r="G9" s="52">
        <v>1959519.11</v>
      </c>
      <c r="H9" s="52">
        <v>1930755.01</v>
      </c>
      <c r="I9" s="52">
        <v>2093698.5009999999</v>
      </c>
    </row>
    <row r="10" spans="1:9">
      <c r="A10" s="27" t="s">
        <v>263</v>
      </c>
      <c r="B10" s="49">
        <v>11840</v>
      </c>
      <c r="C10" s="49">
        <v>13425</v>
      </c>
      <c r="D10" s="49">
        <v>12761</v>
      </c>
      <c r="E10" s="49">
        <v>13204.960000000001</v>
      </c>
      <c r="F10" s="51">
        <v>3675270</v>
      </c>
      <c r="G10" s="51">
        <v>3965977.91</v>
      </c>
      <c r="H10" s="51">
        <v>3818335.66</v>
      </c>
      <c r="I10" s="51">
        <v>4148898.0409999997</v>
      </c>
    </row>
    <row r="11" spans="1:9">
      <c r="A11" s="26" t="s">
        <v>264</v>
      </c>
      <c r="B11" s="50">
        <v>15240</v>
      </c>
      <c r="C11" s="50">
        <v>15008</v>
      </c>
      <c r="D11" s="50">
        <v>14206</v>
      </c>
      <c r="E11" s="50">
        <v>13517.502999999997</v>
      </c>
      <c r="F11" s="52">
        <v>4363340</v>
      </c>
      <c r="G11" s="52">
        <v>4352512.13</v>
      </c>
      <c r="H11" s="52">
        <v>3734540.24</v>
      </c>
      <c r="I11" s="52">
        <v>3495150.1139999996</v>
      </c>
    </row>
    <row r="12" spans="1:9">
      <c r="A12" s="27" t="s">
        <v>265</v>
      </c>
      <c r="B12" s="49">
        <v>14520</v>
      </c>
      <c r="C12" s="49">
        <v>13821</v>
      </c>
      <c r="D12" s="49">
        <v>13063</v>
      </c>
      <c r="E12" s="49">
        <v>12759.57</v>
      </c>
      <c r="F12" s="51">
        <v>4744760</v>
      </c>
      <c r="G12" s="51">
        <v>4476335.4000000004</v>
      </c>
      <c r="H12" s="51">
        <v>4148392.69</v>
      </c>
      <c r="I12" s="51">
        <v>4212606.176</v>
      </c>
    </row>
    <row r="13" spans="1:9">
      <c r="A13" s="26" t="s">
        <v>266</v>
      </c>
      <c r="B13" s="50">
        <v>6870</v>
      </c>
      <c r="C13" s="50">
        <v>6478</v>
      </c>
      <c r="D13" s="50">
        <v>6184</v>
      </c>
      <c r="E13" s="50">
        <v>6369.7529999999997</v>
      </c>
      <c r="F13" s="52">
        <v>2053220</v>
      </c>
      <c r="G13" s="52">
        <v>1836333.79</v>
      </c>
      <c r="H13" s="52">
        <v>1840057.71</v>
      </c>
      <c r="I13" s="52">
        <v>1969341.33</v>
      </c>
    </row>
    <row r="14" spans="1:9">
      <c r="A14" s="27" t="s">
        <v>267</v>
      </c>
      <c r="B14" s="49">
        <v>15890</v>
      </c>
      <c r="C14" s="49">
        <v>16882</v>
      </c>
      <c r="D14" s="49">
        <v>16139</v>
      </c>
      <c r="E14" s="49">
        <v>15979.3</v>
      </c>
      <c r="F14" s="51">
        <v>4211400</v>
      </c>
      <c r="G14" s="51">
        <v>4532802.9800000004</v>
      </c>
      <c r="H14" s="51">
        <v>4334579.88</v>
      </c>
      <c r="I14" s="51">
        <v>4348666.1279999996</v>
      </c>
    </row>
    <row r="15" spans="1:9">
      <c r="A15" s="26" t="s">
        <v>138</v>
      </c>
      <c r="B15" s="50">
        <v>7630</v>
      </c>
      <c r="C15" s="50">
        <v>11371</v>
      </c>
      <c r="D15" s="50">
        <v>10803</v>
      </c>
      <c r="E15" s="50">
        <v>10983.608</v>
      </c>
      <c r="F15" s="52">
        <v>2386810</v>
      </c>
      <c r="G15" s="52">
        <v>3375580.19</v>
      </c>
      <c r="H15" s="52">
        <v>3197112.96</v>
      </c>
      <c r="I15" s="52">
        <v>3298128.4869999997</v>
      </c>
    </row>
    <row r="16" spans="1:9">
      <c r="A16" s="27" t="s">
        <v>141</v>
      </c>
      <c r="B16" s="49">
        <v>10380</v>
      </c>
      <c r="C16" s="49">
        <v>10834</v>
      </c>
      <c r="D16" s="49">
        <v>10343</v>
      </c>
      <c r="E16" s="49">
        <v>10300.637999999999</v>
      </c>
      <c r="F16" s="51">
        <v>3562730</v>
      </c>
      <c r="G16" s="51">
        <v>3624489.34</v>
      </c>
      <c r="H16" s="51">
        <v>3338997.88</v>
      </c>
      <c r="I16" s="51">
        <v>3439230.0490000001</v>
      </c>
    </row>
    <row r="17" spans="1:9">
      <c r="A17" s="26" t="s">
        <v>268</v>
      </c>
      <c r="B17" s="50">
        <v>11150</v>
      </c>
      <c r="C17" s="50">
        <v>12421</v>
      </c>
      <c r="D17" s="50">
        <v>11878</v>
      </c>
      <c r="E17" s="50">
        <v>12245.608</v>
      </c>
      <c r="F17" s="52">
        <v>3340670</v>
      </c>
      <c r="G17" s="52">
        <v>3656352.71</v>
      </c>
      <c r="H17" s="52">
        <v>3464477.12</v>
      </c>
      <c r="I17" s="52">
        <v>3607606.8390000002</v>
      </c>
    </row>
    <row r="18" spans="1:9">
      <c r="A18" s="27" t="s">
        <v>149</v>
      </c>
      <c r="B18" s="49">
        <v>6590</v>
      </c>
      <c r="C18" s="49">
        <v>8602</v>
      </c>
      <c r="D18" s="49">
        <v>8799</v>
      </c>
      <c r="E18" s="49">
        <v>9290.4030000000002</v>
      </c>
      <c r="F18" s="51">
        <v>2110230</v>
      </c>
      <c r="G18" s="51">
        <v>2548439.52</v>
      </c>
      <c r="H18" s="51">
        <v>2523136.87</v>
      </c>
      <c r="I18" s="51">
        <v>2883015.9619999998</v>
      </c>
    </row>
    <row r="19" spans="1:9">
      <c r="A19" s="26" t="s">
        <v>150</v>
      </c>
      <c r="B19" s="50">
        <v>4510</v>
      </c>
      <c r="C19" s="50">
        <v>12537</v>
      </c>
      <c r="D19" s="50">
        <v>11904</v>
      </c>
      <c r="E19" s="50">
        <v>12073.151</v>
      </c>
      <c r="F19" s="52">
        <v>1474160</v>
      </c>
      <c r="G19" s="52">
        <v>3919753.72</v>
      </c>
      <c r="H19" s="52">
        <v>3590694.85</v>
      </c>
      <c r="I19" s="52">
        <v>3718155.7040000004</v>
      </c>
    </row>
    <row r="20" spans="1:9">
      <c r="A20" s="27" t="s">
        <v>269</v>
      </c>
      <c r="B20" s="49">
        <v>10560</v>
      </c>
      <c r="C20" s="49">
        <v>10925</v>
      </c>
      <c r="D20" s="49">
        <v>10497</v>
      </c>
      <c r="E20" s="49">
        <v>10858.874000000002</v>
      </c>
      <c r="F20" s="51">
        <v>3388560</v>
      </c>
      <c r="G20" s="51">
        <v>3255621.99</v>
      </c>
      <c r="H20" s="51">
        <v>3243675.64</v>
      </c>
      <c r="I20" s="51">
        <v>3519764.699</v>
      </c>
    </row>
    <row r="21" spans="1:9">
      <c r="A21" s="26" t="s">
        <v>270</v>
      </c>
      <c r="B21" s="50">
        <v>5100</v>
      </c>
      <c r="C21" s="50">
        <v>5452</v>
      </c>
      <c r="D21" s="50">
        <v>5380</v>
      </c>
      <c r="E21" s="50">
        <v>5516.6049999999996</v>
      </c>
      <c r="F21" s="52">
        <v>1563070</v>
      </c>
      <c r="G21" s="52">
        <v>1566340.96</v>
      </c>
      <c r="H21" s="52">
        <v>1611694.99</v>
      </c>
      <c r="I21" s="52">
        <v>1776049.4080000001</v>
      </c>
    </row>
    <row r="22" spans="1:9">
      <c r="A22" s="27" t="s">
        <v>156</v>
      </c>
      <c r="B22" s="49">
        <v>19180</v>
      </c>
      <c r="C22" s="49">
        <v>13756</v>
      </c>
      <c r="D22" s="49">
        <v>13114</v>
      </c>
      <c r="E22" s="49">
        <v>13109.662</v>
      </c>
      <c r="F22" s="51">
        <v>5870450</v>
      </c>
      <c r="G22" s="51">
        <v>4010249.88</v>
      </c>
      <c r="H22" s="51">
        <v>3803429.58</v>
      </c>
      <c r="I22" s="51">
        <v>4086990.4879999994</v>
      </c>
    </row>
    <row r="23" spans="1:9">
      <c r="A23" s="26" t="s">
        <v>271</v>
      </c>
      <c r="B23" s="50">
        <v>11530</v>
      </c>
      <c r="C23" s="50">
        <v>11801</v>
      </c>
      <c r="D23" s="50">
        <v>11045</v>
      </c>
      <c r="E23" s="50">
        <v>10947.827000000001</v>
      </c>
      <c r="F23" s="52">
        <v>3545920</v>
      </c>
      <c r="G23" s="52">
        <v>3586815.12</v>
      </c>
      <c r="H23" s="52">
        <v>3420555.72</v>
      </c>
      <c r="I23" s="52">
        <v>3604439.6990000005</v>
      </c>
    </row>
    <row r="24" spans="1:9">
      <c r="A24" s="27" t="s">
        <v>272</v>
      </c>
      <c r="B24" s="49">
        <v>18080</v>
      </c>
      <c r="C24" s="49">
        <v>17401</v>
      </c>
      <c r="D24" s="49">
        <v>16385</v>
      </c>
      <c r="E24" s="49">
        <v>16439.536</v>
      </c>
      <c r="F24" s="51">
        <v>5146520</v>
      </c>
      <c r="G24" s="51">
        <v>4874099.62</v>
      </c>
      <c r="H24" s="51">
        <v>4439370.8499999996</v>
      </c>
      <c r="I24" s="51">
        <v>4338088.9519999996</v>
      </c>
    </row>
    <row r="25" spans="1:9">
      <c r="A25" s="26" t="s">
        <v>159</v>
      </c>
      <c r="B25" s="50">
        <v>13040</v>
      </c>
      <c r="C25" s="50">
        <v>15239</v>
      </c>
      <c r="D25" s="50">
        <v>14081</v>
      </c>
      <c r="E25" s="50">
        <v>14108.251999999999</v>
      </c>
      <c r="F25" s="52">
        <v>3664480</v>
      </c>
      <c r="G25" s="52">
        <v>4052829.37</v>
      </c>
      <c r="H25" s="52">
        <v>3811665.68</v>
      </c>
      <c r="I25" s="52">
        <v>3798813.5520000001</v>
      </c>
    </row>
    <row r="26" spans="1:9">
      <c r="A26" s="27" t="s">
        <v>273</v>
      </c>
      <c r="B26" s="49">
        <v>5190</v>
      </c>
      <c r="C26" s="49">
        <v>5357</v>
      </c>
      <c r="D26" s="49">
        <v>5168</v>
      </c>
      <c r="E26" s="49">
        <v>5496.3040000000001</v>
      </c>
      <c r="F26" s="51">
        <v>1628320</v>
      </c>
      <c r="G26" s="51">
        <v>1659589.53</v>
      </c>
      <c r="H26" s="51">
        <v>1632915.18</v>
      </c>
      <c r="I26" s="51">
        <v>1807837.6800000002</v>
      </c>
    </row>
    <row r="27" spans="1:9">
      <c r="A27" s="26" t="s">
        <v>274</v>
      </c>
      <c r="B27" s="50">
        <v>15420</v>
      </c>
      <c r="C27" s="50">
        <v>14704</v>
      </c>
      <c r="D27" s="50">
        <v>14049</v>
      </c>
      <c r="E27" s="50">
        <v>13758.28</v>
      </c>
      <c r="F27" s="52">
        <v>4745920</v>
      </c>
      <c r="G27" s="52">
        <v>4507128.47</v>
      </c>
      <c r="H27" s="52">
        <v>4250254.42</v>
      </c>
      <c r="I27" s="52">
        <v>4272198.0580000002</v>
      </c>
    </row>
    <row r="28" spans="1:9">
      <c r="A28" s="27" t="s">
        <v>275</v>
      </c>
      <c r="B28" s="49">
        <v>6380</v>
      </c>
      <c r="C28" s="49">
        <v>7436</v>
      </c>
      <c r="D28" s="49">
        <v>7187</v>
      </c>
      <c r="E28" s="49">
        <v>7509.4179999999997</v>
      </c>
      <c r="F28" s="51">
        <v>1875540</v>
      </c>
      <c r="G28" s="51">
        <v>2143576.06</v>
      </c>
      <c r="H28" s="51">
        <v>2181118.85</v>
      </c>
      <c r="I28" s="51">
        <v>2359897.4589999998</v>
      </c>
    </row>
    <row r="29" spans="1:9">
      <c r="A29" s="26" t="s">
        <v>276</v>
      </c>
      <c r="B29" s="50">
        <v>5310</v>
      </c>
      <c r="C29" s="50">
        <v>4584</v>
      </c>
      <c r="D29" s="50">
        <v>4514</v>
      </c>
      <c r="E29" s="50">
        <v>4582.2570000000005</v>
      </c>
      <c r="F29" s="52">
        <v>1650010</v>
      </c>
      <c r="G29" s="52">
        <v>1372406.28</v>
      </c>
      <c r="H29" s="52">
        <v>1465011.95</v>
      </c>
      <c r="I29" s="52">
        <v>1576363.325</v>
      </c>
    </row>
    <row r="30" spans="1:9">
      <c r="A30" s="27" t="s">
        <v>277</v>
      </c>
      <c r="B30" s="49">
        <v>6140</v>
      </c>
      <c r="C30" s="49">
        <v>6132</v>
      </c>
      <c r="D30" s="49">
        <v>5838</v>
      </c>
      <c r="E30" s="49">
        <v>6225.0309999999999</v>
      </c>
      <c r="F30" s="51">
        <v>1989990</v>
      </c>
      <c r="G30" s="51">
        <v>1922948.57</v>
      </c>
      <c r="H30" s="51">
        <v>1896648.12</v>
      </c>
      <c r="I30" s="51">
        <v>2149483.2510000002</v>
      </c>
    </row>
    <row r="31" spans="1:9">
      <c r="A31" s="26" t="s">
        <v>278</v>
      </c>
      <c r="B31" s="50">
        <v>11040</v>
      </c>
      <c r="C31" s="50">
        <v>12737</v>
      </c>
      <c r="D31" s="50">
        <v>12117</v>
      </c>
      <c r="E31" s="50">
        <v>11660.717999999999</v>
      </c>
      <c r="F31" s="52">
        <v>3403170</v>
      </c>
      <c r="G31" s="52">
        <v>3767626.88</v>
      </c>
      <c r="H31" s="52">
        <v>3413230.09</v>
      </c>
      <c r="I31" s="52">
        <v>3344208.344</v>
      </c>
    </row>
    <row r="32" spans="1:9">
      <c r="A32" s="27" t="s">
        <v>279</v>
      </c>
      <c r="B32" s="49">
        <v>11760</v>
      </c>
      <c r="C32" s="49">
        <v>10583</v>
      </c>
      <c r="D32" s="49">
        <v>10151</v>
      </c>
      <c r="E32" s="49">
        <v>10372.77</v>
      </c>
      <c r="F32" s="51">
        <v>3657430</v>
      </c>
      <c r="G32" s="51">
        <v>3098455.29</v>
      </c>
      <c r="H32" s="51">
        <v>3074683.46</v>
      </c>
      <c r="I32" s="51">
        <v>3287416.59</v>
      </c>
    </row>
    <row r="33" spans="1:9">
      <c r="A33" s="26" t="s">
        <v>280</v>
      </c>
      <c r="B33" s="50">
        <v>4960</v>
      </c>
      <c r="C33" s="50">
        <v>5676</v>
      </c>
      <c r="D33" s="50">
        <v>5387</v>
      </c>
      <c r="E33" s="50">
        <v>5803.4820000000009</v>
      </c>
      <c r="F33" s="52">
        <v>1502470</v>
      </c>
      <c r="G33" s="52">
        <v>1632897.71</v>
      </c>
      <c r="H33" s="52">
        <v>1667690.09</v>
      </c>
      <c r="I33" s="52">
        <v>1892849.1749999996</v>
      </c>
    </row>
    <row r="34" spans="1:9">
      <c r="A34" s="27" t="s">
        <v>169</v>
      </c>
      <c r="B34" s="49">
        <v>14440</v>
      </c>
      <c r="C34" s="49">
        <v>16036</v>
      </c>
      <c r="D34" s="49">
        <v>15257</v>
      </c>
      <c r="E34" s="49">
        <v>15518.307000000001</v>
      </c>
      <c r="F34" s="51">
        <v>4418990</v>
      </c>
      <c r="G34" s="51">
        <v>4829054.2300000004</v>
      </c>
      <c r="H34" s="51">
        <v>4370800.49</v>
      </c>
      <c r="I34" s="51">
        <v>4542172.2200000007</v>
      </c>
    </row>
    <row r="35" spans="1:9">
      <c r="A35" s="26" t="s">
        <v>281</v>
      </c>
      <c r="B35" s="50">
        <v>16180</v>
      </c>
      <c r="C35" s="50">
        <v>14759</v>
      </c>
      <c r="D35" s="50">
        <v>14061</v>
      </c>
      <c r="E35" s="50">
        <v>14063.873000000001</v>
      </c>
      <c r="F35" s="52">
        <v>4953160</v>
      </c>
      <c r="G35" s="52">
        <v>4262352.07</v>
      </c>
      <c r="H35" s="52">
        <v>4187202.93</v>
      </c>
      <c r="I35" s="52">
        <v>4273672.2700000005</v>
      </c>
    </row>
    <row r="36" spans="1:9">
      <c r="A36" s="27" t="s">
        <v>282</v>
      </c>
      <c r="B36" s="49">
        <v>13240</v>
      </c>
      <c r="C36" s="49">
        <v>11583</v>
      </c>
      <c r="D36" s="49">
        <v>11125</v>
      </c>
      <c r="E36" s="49">
        <v>10938.686000000002</v>
      </c>
      <c r="F36" s="51">
        <v>4229830</v>
      </c>
      <c r="G36" s="51">
        <v>3598920.61</v>
      </c>
      <c r="H36" s="51">
        <v>3525511.29</v>
      </c>
      <c r="I36" s="51">
        <v>3601547.0839999998</v>
      </c>
    </row>
    <row r="37" spans="1:9">
      <c r="A37" s="26" t="s">
        <v>283</v>
      </c>
      <c r="B37" s="50">
        <v>10070</v>
      </c>
      <c r="C37" s="50">
        <v>12627</v>
      </c>
      <c r="D37" s="50">
        <v>11869</v>
      </c>
      <c r="E37" s="50">
        <v>12118.531999999999</v>
      </c>
      <c r="F37" s="52">
        <v>3230870</v>
      </c>
      <c r="G37" s="52">
        <v>3854301.51</v>
      </c>
      <c r="H37" s="52">
        <v>3567127.26</v>
      </c>
      <c r="I37" s="52">
        <v>3861665.6130000008</v>
      </c>
    </row>
    <row r="38" spans="1:9">
      <c r="A38" s="27" t="s">
        <v>180</v>
      </c>
      <c r="B38" s="49">
        <v>8290</v>
      </c>
      <c r="C38" s="49">
        <v>8209</v>
      </c>
      <c r="D38" s="49">
        <v>7812</v>
      </c>
      <c r="E38" s="49">
        <v>7886.4479999999994</v>
      </c>
      <c r="F38" s="51">
        <v>2401200</v>
      </c>
      <c r="G38" s="51">
        <v>2318326.4</v>
      </c>
      <c r="H38" s="51">
        <v>2144167.79</v>
      </c>
      <c r="I38" s="51">
        <v>2215396.77</v>
      </c>
    </row>
    <row r="39" spans="1:9">
      <c r="A39" s="26" t="s">
        <v>284</v>
      </c>
      <c r="B39" s="50">
        <v>9040</v>
      </c>
      <c r="C39" s="50">
        <v>7269</v>
      </c>
      <c r="D39" s="50">
        <v>7012</v>
      </c>
      <c r="E39" s="50">
        <v>7131.6689999999999</v>
      </c>
      <c r="F39" s="52">
        <v>2712250</v>
      </c>
      <c r="G39" s="52">
        <v>2002986.9</v>
      </c>
      <c r="H39" s="52">
        <v>2062626.26</v>
      </c>
      <c r="I39" s="52">
        <v>2159669.0920000002</v>
      </c>
    </row>
    <row r="40" spans="1:9">
      <c r="A40" s="27" t="s">
        <v>285</v>
      </c>
      <c r="B40" s="49">
        <v>8310</v>
      </c>
      <c r="C40" s="49">
        <v>8570</v>
      </c>
      <c r="D40" s="49">
        <v>8244</v>
      </c>
      <c r="E40" s="49">
        <v>9072.4840000000004</v>
      </c>
      <c r="F40" s="51">
        <v>2724010</v>
      </c>
      <c r="G40" s="51">
        <v>2721982.43</v>
      </c>
      <c r="H40" s="51">
        <v>2616814.46</v>
      </c>
      <c r="I40" s="51">
        <v>2972045.3049999997</v>
      </c>
    </row>
    <row r="41" spans="1:9">
      <c r="A41" s="26" t="s">
        <v>286</v>
      </c>
      <c r="B41" s="50">
        <v>12340</v>
      </c>
      <c r="C41" s="50">
        <v>10817</v>
      </c>
      <c r="D41" s="50">
        <v>10315</v>
      </c>
      <c r="E41" s="50">
        <v>10573.698999999999</v>
      </c>
      <c r="F41" s="52">
        <v>3619480</v>
      </c>
      <c r="G41" s="52">
        <v>3117496.13</v>
      </c>
      <c r="H41" s="52">
        <v>2928046.26</v>
      </c>
      <c r="I41" s="52">
        <v>3118045.977</v>
      </c>
    </row>
    <row r="42" spans="1:9">
      <c r="A42" s="27" t="s">
        <v>183</v>
      </c>
      <c r="B42" s="49">
        <v>6900</v>
      </c>
      <c r="C42" s="49">
        <v>6577</v>
      </c>
      <c r="D42" s="49">
        <v>6226</v>
      </c>
      <c r="E42" s="49">
        <v>6594.7420000000002</v>
      </c>
      <c r="F42" s="51">
        <v>2046180</v>
      </c>
      <c r="G42" s="51">
        <v>1835718.53</v>
      </c>
      <c r="H42" s="51">
        <v>1849368.41</v>
      </c>
      <c r="I42" s="51">
        <v>1982233.173</v>
      </c>
    </row>
    <row r="43" spans="1:9">
      <c r="A43" s="26" t="s">
        <v>287</v>
      </c>
      <c r="B43" s="50">
        <v>16500</v>
      </c>
      <c r="C43" s="50">
        <v>12157</v>
      </c>
      <c r="D43" s="50">
        <v>11350</v>
      </c>
      <c r="E43" s="50">
        <v>11281.044999999998</v>
      </c>
      <c r="F43" s="52">
        <v>5289810</v>
      </c>
      <c r="G43" s="52">
        <v>3739407.18</v>
      </c>
      <c r="H43" s="52">
        <v>3544785.4</v>
      </c>
      <c r="I43" s="52">
        <v>3538102.7110000001</v>
      </c>
    </row>
    <row r="44" spans="1:9">
      <c r="A44" s="27" t="s">
        <v>189</v>
      </c>
      <c r="B44" s="49">
        <v>19520</v>
      </c>
      <c r="C44" s="49">
        <v>12929</v>
      </c>
      <c r="D44" s="49">
        <v>12346</v>
      </c>
      <c r="E44" s="49">
        <v>12283.312</v>
      </c>
      <c r="F44" s="51">
        <v>5925610</v>
      </c>
      <c r="G44" s="51">
        <v>3775521.44</v>
      </c>
      <c r="H44" s="51">
        <v>3633341.68</v>
      </c>
      <c r="I44" s="51">
        <v>3667302.838</v>
      </c>
    </row>
    <row r="45" spans="1:9">
      <c r="A45" s="26" t="s">
        <v>288</v>
      </c>
      <c r="B45" s="50">
        <v>8140</v>
      </c>
      <c r="C45" s="50">
        <v>9282</v>
      </c>
      <c r="D45" s="50">
        <v>8984</v>
      </c>
      <c r="E45" s="50">
        <v>9701.0819999999985</v>
      </c>
      <c r="F45" s="52">
        <v>2607650</v>
      </c>
      <c r="G45" s="52">
        <v>2837860.46</v>
      </c>
      <c r="H45" s="52">
        <v>2781195.32</v>
      </c>
      <c r="I45" s="52">
        <v>3127729.6639999999</v>
      </c>
    </row>
    <row r="46" spans="1:9">
      <c r="A46" s="27" t="s">
        <v>190</v>
      </c>
      <c r="B46" s="49">
        <v>4050</v>
      </c>
      <c r="C46" s="49">
        <v>4871</v>
      </c>
      <c r="D46" s="49">
        <v>4636</v>
      </c>
      <c r="E46" s="49">
        <v>4803.4650000000011</v>
      </c>
      <c r="F46" s="51">
        <v>1253550</v>
      </c>
      <c r="G46" s="51">
        <v>1416402.34</v>
      </c>
      <c r="H46" s="51">
        <v>1476486.55</v>
      </c>
      <c r="I46" s="51">
        <v>1624342.53</v>
      </c>
    </row>
    <row r="47" spans="1:9">
      <c r="A47" s="26" t="s">
        <v>193</v>
      </c>
      <c r="B47" s="50">
        <v>14410</v>
      </c>
      <c r="C47" s="50">
        <v>14143</v>
      </c>
      <c r="D47" s="50">
        <v>13431</v>
      </c>
      <c r="E47" s="50">
        <v>13552.556000000002</v>
      </c>
      <c r="F47" s="52">
        <v>4183160</v>
      </c>
      <c r="G47" s="52">
        <v>4014255.39</v>
      </c>
      <c r="H47" s="52">
        <v>3815546.34</v>
      </c>
      <c r="I47" s="52">
        <v>4129423.9129999997</v>
      </c>
    </row>
    <row r="48" spans="1:9">
      <c r="A48" s="27" t="s">
        <v>289</v>
      </c>
      <c r="B48" s="49">
        <v>12680</v>
      </c>
      <c r="C48" s="49">
        <v>13189</v>
      </c>
      <c r="D48" s="49">
        <v>12668</v>
      </c>
      <c r="E48" s="49">
        <v>13177.979000000001</v>
      </c>
      <c r="F48" s="51">
        <v>4016220</v>
      </c>
      <c r="G48" s="51">
        <v>3992359.71</v>
      </c>
      <c r="H48" s="51">
        <v>3842579.46</v>
      </c>
      <c r="I48" s="51">
        <v>4236480.557</v>
      </c>
    </row>
    <row r="49" spans="1:9">
      <c r="A49" s="26" t="s">
        <v>194</v>
      </c>
      <c r="B49" s="50">
        <v>6380</v>
      </c>
      <c r="C49" s="50">
        <v>5519</v>
      </c>
      <c r="D49" s="50">
        <v>5438</v>
      </c>
      <c r="E49" s="50">
        <v>5770.2830000000004</v>
      </c>
      <c r="F49" s="52">
        <v>2016360</v>
      </c>
      <c r="G49" s="52">
        <v>1624692.86</v>
      </c>
      <c r="H49" s="52">
        <v>1679974.12</v>
      </c>
      <c r="I49" s="52">
        <v>1804684.9100000001</v>
      </c>
    </row>
    <row r="50" spans="1:9">
      <c r="A50" s="27" t="s">
        <v>196</v>
      </c>
      <c r="B50" s="49">
        <v>14430</v>
      </c>
      <c r="C50" s="49">
        <v>14838</v>
      </c>
      <c r="D50" s="49">
        <v>14124</v>
      </c>
      <c r="E50" s="49">
        <v>13963.154</v>
      </c>
      <c r="F50" s="51">
        <v>3968830</v>
      </c>
      <c r="G50" s="51">
        <v>4002507.54</v>
      </c>
      <c r="H50" s="51">
        <v>3690296.48</v>
      </c>
      <c r="I50" s="51">
        <v>3755872.2920000004</v>
      </c>
    </row>
    <row r="51" spans="1:9">
      <c r="A51" s="26" t="s">
        <v>198</v>
      </c>
      <c r="B51" s="50">
        <v>10610</v>
      </c>
      <c r="C51" s="50">
        <v>13320</v>
      </c>
      <c r="D51" s="50">
        <v>12704</v>
      </c>
      <c r="E51" s="50">
        <v>12989.671999999999</v>
      </c>
      <c r="F51" s="52">
        <v>3307140</v>
      </c>
      <c r="G51" s="52">
        <v>3951101.05</v>
      </c>
      <c r="H51" s="52">
        <v>3760583</v>
      </c>
      <c r="I51" s="52">
        <v>4015062.8560000001</v>
      </c>
    </row>
    <row r="52" spans="1:9">
      <c r="A52" s="27" t="s">
        <v>290</v>
      </c>
      <c r="B52" s="49">
        <v>16190</v>
      </c>
      <c r="C52" s="49">
        <v>14850</v>
      </c>
      <c r="D52" s="49">
        <v>13988</v>
      </c>
      <c r="E52" s="49">
        <v>14220.110999999999</v>
      </c>
      <c r="F52" s="51">
        <v>5085030</v>
      </c>
      <c r="G52" s="51">
        <v>4480201.9400000004</v>
      </c>
      <c r="H52" s="51">
        <v>4016188.26</v>
      </c>
      <c r="I52" s="51">
        <v>4205798.466</v>
      </c>
    </row>
    <row r="53" spans="1:9">
      <c r="A53" s="26" t="s">
        <v>291</v>
      </c>
      <c r="B53" s="50">
        <v>11190</v>
      </c>
      <c r="C53" s="50">
        <v>12300</v>
      </c>
      <c r="D53" s="50">
        <v>11719</v>
      </c>
      <c r="E53" s="50">
        <v>12228.457</v>
      </c>
      <c r="F53" s="52">
        <v>3458250</v>
      </c>
      <c r="G53" s="52">
        <v>3612089.76</v>
      </c>
      <c r="H53" s="52">
        <v>3401700.61</v>
      </c>
      <c r="I53" s="52">
        <v>3666662.6129999999</v>
      </c>
    </row>
    <row r="54" spans="1:9">
      <c r="A54" s="27" t="s">
        <v>201</v>
      </c>
      <c r="B54" s="49">
        <v>4020</v>
      </c>
      <c r="C54" s="49">
        <v>12633</v>
      </c>
      <c r="D54" s="49">
        <v>12118</v>
      </c>
      <c r="E54" s="49">
        <v>12342.355000000001</v>
      </c>
      <c r="F54" s="51">
        <v>1271190</v>
      </c>
      <c r="G54" s="51">
        <v>3799076.13</v>
      </c>
      <c r="H54" s="51">
        <v>3679361.12</v>
      </c>
      <c r="I54" s="51">
        <v>3959311.3419999997</v>
      </c>
    </row>
    <row r="55" spans="1:9">
      <c r="A55" s="26" t="s">
        <v>292</v>
      </c>
      <c r="B55" s="50">
        <v>4470</v>
      </c>
      <c r="C55" s="50">
        <v>4909</v>
      </c>
      <c r="D55" s="50">
        <v>4696</v>
      </c>
      <c r="E55" s="50">
        <v>4903.4470000000001</v>
      </c>
      <c r="F55" s="52">
        <v>1429350</v>
      </c>
      <c r="G55" s="52">
        <v>1529381.56</v>
      </c>
      <c r="H55" s="52">
        <v>1504737.45</v>
      </c>
      <c r="I55" s="52">
        <v>1612448.7419999999</v>
      </c>
    </row>
    <row r="56" spans="1:9">
      <c r="A56" s="27" t="s">
        <v>293</v>
      </c>
      <c r="B56" s="49">
        <v>9700</v>
      </c>
      <c r="C56" s="49">
        <v>9225</v>
      </c>
      <c r="D56" s="49">
        <v>8652</v>
      </c>
      <c r="E56" s="49">
        <v>9037.6569999999992</v>
      </c>
      <c r="F56" s="51">
        <v>3153510</v>
      </c>
      <c r="G56" s="51">
        <v>2762582.93</v>
      </c>
      <c r="H56" s="51">
        <v>2745518.9</v>
      </c>
      <c r="I56" s="51">
        <v>2910391.1969999997</v>
      </c>
    </row>
    <row r="57" spans="1:9">
      <c r="A57" s="26" t="s">
        <v>294</v>
      </c>
      <c r="B57" s="50">
        <v>6410</v>
      </c>
      <c r="C57" s="50">
        <v>7620</v>
      </c>
      <c r="D57" s="50">
        <v>7391</v>
      </c>
      <c r="E57" s="50">
        <v>7602.7850000000008</v>
      </c>
      <c r="F57" s="52">
        <v>1862860</v>
      </c>
      <c r="G57" s="52">
        <v>2172889.6</v>
      </c>
      <c r="H57" s="52">
        <v>2211158.23</v>
      </c>
      <c r="I57" s="52">
        <v>2363026.1770000001</v>
      </c>
    </row>
    <row r="58" spans="1:9">
      <c r="A58" s="27" t="s">
        <v>295</v>
      </c>
      <c r="B58" s="49">
        <v>7910</v>
      </c>
      <c r="C58" s="49">
        <v>8250</v>
      </c>
      <c r="D58" s="49">
        <v>7906</v>
      </c>
      <c r="E58" s="49">
        <v>8041.6680000000006</v>
      </c>
      <c r="F58" s="51">
        <v>2242300</v>
      </c>
      <c r="G58" s="51">
        <v>2395204.0499999998</v>
      </c>
      <c r="H58" s="51">
        <v>2338702.6</v>
      </c>
      <c r="I58" s="51">
        <v>2463957.6540000001</v>
      </c>
    </row>
    <row r="59" spans="1:9">
      <c r="A59" s="26" t="s">
        <v>296</v>
      </c>
      <c r="B59" s="50">
        <v>10620</v>
      </c>
      <c r="C59" s="50">
        <v>12675</v>
      </c>
      <c r="D59" s="50">
        <v>11771</v>
      </c>
      <c r="E59" s="50">
        <v>11959.101999999999</v>
      </c>
      <c r="F59" s="52">
        <v>3495750</v>
      </c>
      <c r="G59" s="52">
        <v>3948452.85</v>
      </c>
      <c r="H59" s="52">
        <v>3576089.39</v>
      </c>
      <c r="I59" s="52">
        <v>3676258.56</v>
      </c>
    </row>
    <row r="60" spans="1:9">
      <c r="A60" s="27" t="s">
        <v>297</v>
      </c>
      <c r="B60" s="49">
        <v>8040</v>
      </c>
      <c r="C60" s="49">
        <v>7225</v>
      </c>
      <c r="D60" s="49">
        <v>6993</v>
      </c>
      <c r="E60" s="49">
        <v>7167.9469999999992</v>
      </c>
      <c r="F60" s="51">
        <v>2552640</v>
      </c>
      <c r="G60" s="51">
        <v>2186561.96</v>
      </c>
      <c r="H60" s="51">
        <v>2069481.79</v>
      </c>
      <c r="I60" s="51">
        <v>2229808.1329999999</v>
      </c>
    </row>
    <row r="61" spans="1:9">
      <c r="A61" s="26" t="s">
        <v>298</v>
      </c>
      <c r="B61" s="50">
        <v>13900</v>
      </c>
      <c r="C61" s="50">
        <v>14011</v>
      </c>
      <c r="D61" s="50">
        <v>13369</v>
      </c>
      <c r="E61" s="50">
        <v>12952.385999999999</v>
      </c>
      <c r="F61" s="52">
        <v>4002900</v>
      </c>
      <c r="G61" s="52">
        <v>4068469.63</v>
      </c>
      <c r="H61" s="52">
        <v>3768223.5</v>
      </c>
      <c r="I61" s="52">
        <v>3757337.1209999998</v>
      </c>
    </row>
    <row r="62" spans="1:9">
      <c r="A62" s="27" t="s">
        <v>299</v>
      </c>
      <c r="B62" s="49">
        <v>17280</v>
      </c>
      <c r="C62" s="49">
        <v>20039</v>
      </c>
      <c r="D62" s="49">
        <v>18949</v>
      </c>
      <c r="E62" s="49">
        <v>18593.152999999998</v>
      </c>
      <c r="F62" s="51">
        <v>4587870</v>
      </c>
      <c r="G62" s="51">
        <v>5342894.75</v>
      </c>
      <c r="H62" s="51">
        <v>5117248.76</v>
      </c>
      <c r="I62" s="51">
        <v>5052877.6500000004</v>
      </c>
    </row>
    <row r="63" spans="1:9">
      <c r="A63" s="26" t="s">
        <v>213</v>
      </c>
      <c r="B63" s="50">
        <v>10600</v>
      </c>
      <c r="C63" s="50">
        <v>11176</v>
      </c>
      <c r="D63" s="50">
        <v>10595</v>
      </c>
      <c r="E63" s="50">
        <v>10579.017</v>
      </c>
      <c r="F63" s="52">
        <v>3347860</v>
      </c>
      <c r="G63" s="52">
        <v>3447715.69</v>
      </c>
      <c r="H63" s="52">
        <v>3273675.71</v>
      </c>
      <c r="I63" s="52">
        <v>3360062.3969999999</v>
      </c>
    </row>
    <row r="64" spans="1:9">
      <c r="A64" s="27" t="s">
        <v>300</v>
      </c>
      <c r="B64" s="49">
        <v>6220</v>
      </c>
      <c r="C64" s="49">
        <v>6147</v>
      </c>
      <c r="D64" s="49">
        <v>6045</v>
      </c>
      <c r="E64" s="49">
        <v>6617.0329999999994</v>
      </c>
      <c r="F64" s="51">
        <v>2026350</v>
      </c>
      <c r="G64" s="51">
        <v>1951695.97</v>
      </c>
      <c r="H64" s="51">
        <v>1860203.46</v>
      </c>
      <c r="I64" s="51">
        <v>2012311.2960000001</v>
      </c>
    </row>
    <row r="65" spans="1:9">
      <c r="A65" s="26" t="s">
        <v>301</v>
      </c>
      <c r="B65" s="50">
        <v>3480</v>
      </c>
      <c r="C65" s="50">
        <v>3855</v>
      </c>
      <c r="D65" s="50">
        <v>3787</v>
      </c>
      <c r="E65" s="50">
        <v>4185.5160000000005</v>
      </c>
      <c r="F65" s="52">
        <v>1094470</v>
      </c>
      <c r="G65" s="52">
        <v>1169861.76</v>
      </c>
      <c r="H65" s="52">
        <v>1208439.46</v>
      </c>
      <c r="I65" s="52">
        <v>1343454.3149999999</v>
      </c>
    </row>
    <row r="66" spans="1:9">
      <c r="A66" s="27" t="s">
        <v>302</v>
      </c>
      <c r="B66" s="49">
        <v>15230</v>
      </c>
      <c r="C66" s="49">
        <v>15063</v>
      </c>
      <c r="D66" s="49">
        <v>14154</v>
      </c>
      <c r="E66" s="49">
        <v>13974.500999999998</v>
      </c>
      <c r="F66" s="51">
        <v>4508740</v>
      </c>
      <c r="G66" s="51">
        <v>4296307.08</v>
      </c>
      <c r="H66" s="51">
        <v>3831190.82</v>
      </c>
      <c r="I66" s="51">
        <v>3755439.1319999998</v>
      </c>
    </row>
    <row r="67" spans="1:9">
      <c r="A67" s="26" t="s">
        <v>303</v>
      </c>
      <c r="B67" s="50">
        <v>9140</v>
      </c>
      <c r="C67" s="50">
        <v>8859</v>
      </c>
      <c r="D67" s="50">
        <v>8480</v>
      </c>
      <c r="E67" s="50">
        <v>8830.398000000001</v>
      </c>
      <c r="F67" s="52">
        <v>2791940</v>
      </c>
      <c r="G67" s="52">
        <v>2676194.4</v>
      </c>
      <c r="H67" s="52">
        <v>2629421</v>
      </c>
      <c r="I67" s="52">
        <v>2840313.145</v>
      </c>
    </row>
    <row r="68" spans="1:9">
      <c r="A68" s="27" t="s">
        <v>217</v>
      </c>
      <c r="B68" s="49">
        <v>11910</v>
      </c>
      <c r="C68" s="49">
        <v>13240</v>
      </c>
      <c r="D68" s="49">
        <v>12453</v>
      </c>
      <c r="E68" s="49">
        <v>12011.950000000003</v>
      </c>
      <c r="F68" s="51">
        <v>3697680</v>
      </c>
      <c r="G68" s="51">
        <v>4106523.41</v>
      </c>
      <c r="H68" s="51">
        <v>3728624.66</v>
      </c>
      <c r="I68" s="51">
        <v>3744543.3190000001</v>
      </c>
    </row>
    <row r="69" spans="1:9">
      <c r="A69" s="26" t="s">
        <v>304</v>
      </c>
      <c r="B69" s="50">
        <v>16120</v>
      </c>
      <c r="C69" s="50">
        <v>17564</v>
      </c>
      <c r="D69" s="50">
        <v>16710</v>
      </c>
      <c r="E69" s="50">
        <v>16544.118000000002</v>
      </c>
      <c r="F69" s="52">
        <v>4560240</v>
      </c>
      <c r="G69" s="52">
        <v>4787317.6100000003</v>
      </c>
      <c r="H69" s="52">
        <v>4474014.22</v>
      </c>
      <c r="I69" s="52">
        <v>4382983.7980000004</v>
      </c>
    </row>
    <row r="70" spans="1:9">
      <c r="A70" s="27" t="s">
        <v>219</v>
      </c>
      <c r="B70" s="49">
        <v>10710</v>
      </c>
      <c r="C70" s="49">
        <v>10890</v>
      </c>
      <c r="D70" s="49">
        <v>10292</v>
      </c>
      <c r="E70" s="49">
        <v>10687.253000000001</v>
      </c>
      <c r="F70" s="51">
        <v>3294260</v>
      </c>
      <c r="G70" s="51">
        <v>3102057.25</v>
      </c>
      <c r="H70" s="51">
        <v>2997682.08</v>
      </c>
      <c r="I70" s="51">
        <v>3180200.3169999998</v>
      </c>
    </row>
    <row r="71" spans="1:9">
      <c r="A71" s="26" t="s">
        <v>220</v>
      </c>
      <c r="B71" s="50">
        <v>9250</v>
      </c>
      <c r="C71" s="50">
        <v>11468</v>
      </c>
      <c r="D71" s="50">
        <v>10960</v>
      </c>
      <c r="E71" s="50">
        <v>10986.276</v>
      </c>
      <c r="F71" s="52">
        <v>2793090</v>
      </c>
      <c r="G71" s="52">
        <v>3337374.41</v>
      </c>
      <c r="H71" s="52">
        <v>3118564.75</v>
      </c>
      <c r="I71" s="52">
        <v>3127446.3670000001</v>
      </c>
    </row>
    <row r="72" spans="1:9">
      <c r="A72" s="27" t="s">
        <v>305</v>
      </c>
      <c r="B72" s="49">
        <v>5660</v>
      </c>
      <c r="C72" s="49">
        <v>5704</v>
      </c>
      <c r="D72" s="49">
        <v>5687</v>
      </c>
      <c r="E72" s="49">
        <v>5774.85</v>
      </c>
      <c r="F72" s="51">
        <v>1762510</v>
      </c>
      <c r="G72" s="51">
        <v>1726565.17</v>
      </c>
      <c r="H72" s="51">
        <v>1859174.53</v>
      </c>
      <c r="I72" s="51">
        <v>1986637.0360000001</v>
      </c>
    </row>
    <row r="73" spans="1:9">
      <c r="A73" s="26" t="s">
        <v>306</v>
      </c>
      <c r="B73" s="50">
        <v>18390</v>
      </c>
      <c r="C73" s="50">
        <v>18707</v>
      </c>
      <c r="D73" s="50">
        <v>17792</v>
      </c>
      <c r="E73" s="50">
        <v>17849.016</v>
      </c>
      <c r="F73" s="52">
        <v>5181110</v>
      </c>
      <c r="G73" s="52">
        <v>5087543.99</v>
      </c>
      <c r="H73" s="52">
        <v>4814387.8600000003</v>
      </c>
      <c r="I73" s="52">
        <v>4957237.5660000006</v>
      </c>
    </row>
    <row r="74" spans="1:9">
      <c r="A74" s="27" t="s">
        <v>222</v>
      </c>
      <c r="B74" s="49">
        <v>14560</v>
      </c>
      <c r="C74" s="49">
        <v>15103</v>
      </c>
      <c r="D74" s="49">
        <v>14509</v>
      </c>
      <c r="E74" s="49">
        <v>14655.521000000001</v>
      </c>
      <c r="F74" s="51">
        <v>4173700</v>
      </c>
      <c r="G74" s="51">
        <v>4008254.97</v>
      </c>
      <c r="H74" s="51">
        <v>4037453.79</v>
      </c>
      <c r="I74" s="51">
        <v>4110991.8579999995</v>
      </c>
    </row>
    <row r="75" spans="1:9">
      <c r="A75" s="26" t="s">
        <v>307</v>
      </c>
      <c r="B75" s="50">
        <v>15810</v>
      </c>
      <c r="C75" s="50">
        <v>11066</v>
      </c>
      <c r="D75" s="50">
        <v>10479</v>
      </c>
      <c r="E75" s="50">
        <v>10849.495999999999</v>
      </c>
      <c r="F75" s="52">
        <v>4859880</v>
      </c>
      <c r="G75" s="52">
        <v>3280813.28</v>
      </c>
      <c r="H75" s="52">
        <v>3063114.09</v>
      </c>
      <c r="I75" s="52">
        <v>3185330.8570000003</v>
      </c>
    </row>
    <row r="76" spans="1:9">
      <c r="A76" s="27" t="s">
        <v>308</v>
      </c>
      <c r="B76" s="49">
        <v>5340</v>
      </c>
      <c r="C76" s="49">
        <v>6750</v>
      </c>
      <c r="D76" s="49">
        <v>6672</v>
      </c>
      <c r="E76" s="49">
        <v>7211.2549999999992</v>
      </c>
      <c r="F76" s="51">
        <v>1730760</v>
      </c>
      <c r="G76" s="51">
        <v>1967429.93</v>
      </c>
      <c r="H76" s="51">
        <v>1911008.38</v>
      </c>
      <c r="I76" s="51">
        <v>2258303.38</v>
      </c>
    </row>
    <row r="77" spans="1:9">
      <c r="A77" s="26" t="s">
        <v>309</v>
      </c>
      <c r="B77" s="50">
        <v>9390</v>
      </c>
      <c r="C77" s="50">
        <v>8989</v>
      </c>
      <c r="D77" s="50">
        <v>8498</v>
      </c>
      <c r="E77" s="50">
        <v>9239.64</v>
      </c>
      <c r="F77" s="52">
        <v>2994390</v>
      </c>
      <c r="G77" s="52">
        <v>2710972.3</v>
      </c>
      <c r="H77" s="52">
        <v>2639428.02</v>
      </c>
      <c r="I77" s="52">
        <v>2960209.55</v>
      </c>
    </row>
    <row r="78" spans="1:9">
      <c r="A78" s="27" t="s">
        <v>226</v>
      </c>
      <c r="B78" s="49">
        <v>6920</v>
      </c>
      <c r="C78" s="49">
        <v>7964</v>
      </c>
      <c r="D78" s="49">
        <v>7921</v>
      </c>
      <c r="E78" s="49">
        <v>8390.0720000000001</v>
      </c>
      <c r="F78" s="51">
        <v>2135880</v>
      </c>
      <c r="G78" s="51">
        <v>2369786.0099999998</v>
      </c>
      <c r="H78" s="51">
        <v>2398613.6</v>
      </c>
      <c r="I78" s="51">
        <v>2708786.3820000002</v>
      </c>
    </row>
    <row r="79" spans="1:9">
      <c r="A79" s="26" t="s">
        <v>310</v>
      </c>
      <c r="B79" s="50">
        <v>9540</v>
      </c>
      <c r="C79" s="50">
        <v>10387</v>
      </c>
      <c r="D79" s="50">
        <v>9729</v>
      </c>
      <c r="E79" s="50">
        <v>9922.4740000000002</v>
      </c>
      <c r="F79" s="52">
        <v>2864860</v>
      </c>
      <c r="G79" s="52">
        <v>3032068.36</v>
      </c>
      <c r="H79" s="52">
        <v>2875339.44</v>
      </c>
      <c r="I79" s="52">
        <v>2978017.6289999997</v>
      </c>
    </row>
    <row r="80" spans="1:9">
      <c r="A80" s="27" t="s">
        <v>227</v>
      </c>
      <c r="B80" s="49">
        <v>12220</v>
      </c>
      <c r="C80" s="49">
        <v>14772</v>
      </c>
      <c r="D80" s="49">
        <v>14033</v>
      </c>
      <c r="E80" s="49">
        <v>13953.998</v>
      </c>
      <c r="F80" s="51">
        <v>4101790</v>
      </c>
      <c r="G80" s="51">
        <v>4706228.95</v>
      </c>
      <c r="H80" s="51">
        <v>4320909.84</v>
      </c>
      <c r="I80" s="51">
        <v>4473992.0010000002</v>
      </c>
    </row>
    <row r="81" spans="1:9">
      <c r="A81" s="26" t="s">
        <v>311</v>
      </c>
      <c r="B81" s="50">
        <v>12260</v>
      </c>
      <c r="C81" s="50">
        <v>16593</v>
      </c>
      <c r="D81" s="50">
        <v>15986</v>
      </c>
      <c r="E81" s="50">
        <v>15743.202999999998</v>
      </c>
      <c r="F81" s="52">
        <v>3458030</v>
      </c>
      <c r="G81" s="52">
        <v>4657097.75</v>
      </c>
      <c r="H81" s="52">
        <v>4532763.42</v>
      </c>
      <c r="I81" s="52">
        <v>4604737.023</v>
      </c>
    </row>
    <row r="82" spans="1:9">
      <c r="A82" s="27" t="s">
        <v>232</v>
      </c>
      <c r="B82" s="49">
        <v>7080</v>
      </c>
      <c r="C82" s="49">
        <v>7368</v>
      </c>
      <c r="D82" s="49">
        <v>7016</v>
      </c>
      <c r="E82" s="49">
        <v>7640.7849999999999</v>
      </c>
      <c r="F82" s="51">
        <v>2261550</v>
      </c>
      <c r="G82" s="51">
        <v>2221830.23</v>
      </c>
      <c r="H82" s="51">
        <v>2173786.73</v>
      </c>
      <c r="I82" s="51">
        <v>2432322.8179999995</v>
      </c>
    </row>
    <row r="83" spans="1:9">
      <c r="A83" s="26" t="s">
        <v>312</v>
      </c>
      <c r="B83" s="50">
        <v>7440</v>
      </c>
      <c r="C83" s="50">
        <v>7746</v>
      </c>
      <c r="D83" s="50">
        <v>7301</v>
      </c>
      <c r="E83" s="50">
        <v>7683.5630000000001</v>
      </c>
      <c r="F83" s="52">
        <v>2393560</v>
      </c>
      <c r="G83" s="52">
        <v>2390673.0099999998</v>
      </c>
      <c r="H83" s="52">
        <v>2268538.71</v>
      </c>
      <c r="I83" s="52">
        <v>2449171.594</v>
      </c>
    </row>
    <row r="84" spans="1:9">
      <c r="A84" s="27" t="s">
        <v>313</v>
      </c>
      <c r="B84" s="49">
        <v>11150</v>
      </c>
      <c r="C84" s="49">
        <v>13933</v>
      </c>
      <c r="D84" s="49">
        <v>13073</v>
      </c>
      <c r="E84" s="49">
        <v>13051.902000000002</v>
      </c>
      <c r="F84" s="51">
        <v>3449920</v>
      </c>
      <c r="G84" s="51">
        <v>4194689.17</v>
      </c>
      <c r="H84" s="51">
        <v>3927389.54</v>
      </c>
      <c r="I84" s="51">
        <v>4113980.4330000002</v>
      </c>
    </row>
    <row r="85" spans="1:9">
      <c r="A85" s="26" t="s">
        <v>234</v>
      </c>
      <c r="B85" s="50">
        <v>4000</v>
      </c>
      <c r="C85" s="50">
        <v>4610</v>
      </c>
      <c r="D85" s="50">
        <v>4640</v>
      </c>
      <c r="E85" s="50">
        <v>5482.1829999999991</v>
      </c>
      <c r="F85" s="52">
        <v>1260040</v>
      </c>
      <c r="G85" s="52">
        <v>1425935.39</v>
      </c>
      <c r="H85" s="52">
        <v>1412981.67</v>
      </c>
      <c r="I85" s="52">
        <v>1663017.5179999999</v>
      </c>
    </row>
    <row r="86" spans="1:9">
      <c r="A86" s="27" t="s">
        <v>314</v>
      </c>
      <c r="B86" s="49">
        <v>14030</v>
      </c>
      <c r="C86" s="49">
        <v>14711</v>
      </c>
      <c r="D86" s="49">
        <v>13854</v>
      </c>
      <c r="E86" s="49">
        <v>13652.255000000001</v>
      </c>
      <c r="F86" s="51">
        <v>4013130</v>
      </c>
      <c r="G86" s="51">
        <v>4071413.44</v>
      </c>
      <c r="H86" s="51">
        <v>3741118.26</v>
      </c>
      <c r="I86" s="51">
        <v>3713722.2189999996</v>
      </c>
    </row>
    <row r="87" spans="1:9">
      <c r="A87" s="26" t="s">
        <v>315</v>
      </c>
      <c r="B87" s="50">
        <v>10570</v>
      </c>
      <c r="C87" s="50">
        <v>11223</v>
      </c>
      <c r="D87" s="50">
        <v>10817</v>
      </c>
      <c r="E87" s="50">
        <v>10917.439</v>
      </c>
      <c r="F87" s="52">
        <v>3134700</v>
      </c>
      <c r="G87" s="52">
        <v>3314217.89</v>
      </c>
      <c r="H87" s="52">
        <v>3303728.02</v>
      </c>
      <c r="I87" s="52">
        <v>3480111.86</v>
      </c>
    </row>
    <row r="88" spans="1:9">
      <c r="A88" s="27" t="s">
        <v>316</v>
      </c>
      <c r="B88" s="49">
        <v>9260</v>
      </c>
      <c r="C88" s="49">
        <v>13598</v>
      </c>
      <c r="D88" s="49">
        <v>12794</v>
      </c>
      <c r="E88" s="49">
        <v>12888.476000000001</v>
      </c>
      <c r="F88" s="51">
        <v>2907140</v>
      </c>
      <c r="G88" s="51">
        <v>4194550.5999999996</v>
      </c>
      <c r="H88" s="51">
        <v>3936632.22</v>
      </c>
      <c r="I88" s="51">
        <v>4160328.2640000004</v>
      </c>
    </row>
    <row r="89" spans="1:9">
      <c r="A89" s="26" t="s">
        <v>239</v>
      </c>
      <c r="B89" s="50">
        <v>16280</v>
      </c>
      <c r="C89" s="50">
        <v>16886</v>
      </c>
      <c r="D89" s="50">
        <v>15945</v>
      </c>
      <c r="E89" s="50">
        <v>16099.224</v>
      </c>
      <c r="F89" s="52">
        <v>4557370</v>
      </c>
      <c r="G89" s="52">
        <v>4475332.4800000004</v>
      </c>
      <c r="H89" s="52">
        <v>4145013.13</v>
      </c>
      <c r="I89" s="52">
        <v>4275252.8780000005</v>
      </c>
    </row>
    <row r="90" spans="1:9">
      <c r="A90" s="27" t="s">
        <v>317</v>
      </c>
      <c r="B90" s="49">
        <v>12620</v>
      </c>
      <c r="C90" s="49">
        <v>11684</v>
      </c>
      <c r="D90" s="49">
        <v>11090</v>
      </c>
      <c r="E90" s="49">
        <v>11178.41</v>
      </c>
      <c r="F90" s="51">
        <v>3642560</v>
      </c>
      <c r="G90" s="51">
        <v>3220138.69</v>
      </c>
      <c r="H90" s="51">
        <v>2988332.7</v>
      </c>
      <c r="I90" s="51">
        <v>3094588.0129999998</v>
      </c>
    </row>
    <row r="91" spans="1:9">
      <c r="A91" s="26" t="s">
        <v>318</v>
      </c>
      <c r="B91" s="50">
        <v>3590</v>
      </c>
      <c r="C91" s="50">
        <v>3783</v>
      </c>
      <c r="D91" s="50">
        <v>3603</v>
      </c>
      <c r="E91" s="50">
        <v>3974.1220000000003</v>
      </c>
      <c r="F91" s="52">
        <v>1136100</v>
      </c>
      <c r="G91" s="52">
        <v>1142500.7</v>
      </c>
      <c r="H91" s="52">
        <v>1112470.57</v>
      </c>
      <c r="I91" s="52">
        <v>1305165.4410000001</v>
      </c>
    </row>
    <row r="92" spans="1:9">
      <c r="A92" s="27" t="s">
        <v>244</v>
      </c>
      <c r="B92" s="49">
        <v>9850</v>
      </c>
      <c r="C92" s="49">
        <v>12617</v>
      </c>
      <c r="D92" s="49">
        <v>12181</v>
      </c>
      <c r="E92" s="49">
        <v>11707.211000000001</v>
      </c>
      <c r="F92" s="51">
        <v>3193220</v>
      </c>
      <c r="G92" s="51">
        <v>3989197.91</v>
      </c>
      <c r="H92" s="51">
        <v>3710369.7</v>
      </c>
      <c r="I92" s="51">
        <v>3717656.9640000002</v>
      </c>
    </row>
    <row r="93" spans="1:9">
      <c r="A93" s="26" t="s">
        <v>319</v>
      </c>
      <c r="B93" s="50">
        <v>6780</v>
      </c>
      <c r="C93" s="50">
        <v>6722</v>
      </c>
      <c r="D93" s="50">
        <v>6419</v>
      </c>
      <c r="E93" s="50">
        <v>6608.0189999999993</v>
      </c>
      <c r="F93" s="52">
        <v>2104710</v>
      </c>
      <c r="G93" s="52">
        <v>2048863.6</v>
      </c>
      <c r="H93" s="52">
        <v>2027217.18</v>
      </c>
      <c r="I93" s="52">
        <v>2207162.5360000003</v>
      </c>
    </row>
    <row r="94" spans="1:9">
      <c r="A94" s="27" t="s">
        <v>320</v>
      </c>
      <c r="B94" s="49">
        <v>12570</v>
      </c>
      <c r="C94" s="49">
        <v>12799</v>
      </c>
      <c r="D94" s="49">
        <v>12307</v>
      </c>
      <c r="E94" s="49">
        <v>12378.542000000001</v>
      </c>
      <c r="F94" s="51">
        <v>3897190</v>
      </c>
      <c r="G94" s="51">
        <v>4003540.05</v>
      </c>
      <c r="H94" s="51">
        <v>3789263.37</v>
      </c>
      <c r="I94" s="51">
        <v>3998732.8559999997</v>
      </c>
    </row>
    <row r="95" spans="1:9">
      <c r="A95" s="26" t="s">
        <v>252</v>
      </c>
      <c r="B95" s="50">
        <v>4350</v>
      </c>
      <c r="C95" s="50">
        <v>4443</v>
      </c>
      <c r="D95" s="50">
        <v>4428</v>
      </c>
      <c r="E95" s="50">
        <v>4731.5959999999995</v>
      </c>
      <c r="F95" s="52">
        <v>1386200</v>
      </c>
      <c r="G95" s="52">
        <v>1339493.56</v>
      </c>
      <c r="H95" s="52">
        <v>1409152.37</v>
      </c>
      <c r="I95" s="52">
        <v>1550702.8150000002</v>
      </c>
    </row>
    <row r="96" spans="1:9">
      <c r="A96" s="27" t="s">
        <v>254</v>
      </c>
      <c r="B96" s="49">
        <v>13810</v>
      </c>
      <c r="C96" s="49">
        <v>9611</v>
      </c>
      <c r="D96" s="49">
        <v>9333</v>
      </c>
      <c r="E96" s="49">
        <v>9421.1080000000002</v>
      </c>
      <c r="F96" s="51">
        <v>4435270</v>
      </c>
      <c r="G96" s="51">
        <v>2986631.22</v>
      </c>
      <c r="H96" s="51">
        <v>2819038.53</v>
      </c>
      <c r="I96" s="51">
        <v>2954976.1690000002</v>
      </c>
    </row>
    <row r="97" spans="1:9">
      <c r="A97" s="26" t="s">
        <v>255</v>
      </c>
      <c r="B97" s="50">
        <v>12100</v>
      </c>
      <c r="C97" s="50">
        <v>15295</v>
      </c>
      <c r="D97" s="50">
        <v>14234</v>
      </c>
      <c r="E97" s="50">
        <v>14078.123000000001</v>
      </c>
      <c r="F97" s="52">
        <v>3833330</v>
      </c>
      <c r="G97" s="52">
        <v>4600505.29</v>
      </c>
      <c r="H97" s="52">
        <v>4287349.8899999997</v>
      </c>
      <c r="I97" s="52">
        <v>4206996.9979999997</v>
      </c>
    </row>
    <row r="98" spans="1:9">
      <c r="A98" s="27" t="s">
        <v>321</v>
      </c>
      <c r="B98" s="49">
        <v>17270</v>
      </c>
      <c r="C98" s="49">
        <v>16199</v>
      </c>
      <c r="D98" s="49">
        <v>15396</v>
      </c>
      <c r="E98" s="49">
        <v>15461.138000000001</v>
      </c>
      <c r="F98" s="51">
        <v>5548650</v>
      </c>
      <c r="G98" s="51">
        <v>4933110.25</v>
      </c>
      <c r="H98" s="51">
        <v>4599103.7</v>
      </c>
      <c r="I98" s="51">
        <v>4857439.9920000006</v>
      </c>
    </row>
    <row r="99" spans="1:9">
      <c r="A99" s="74"/>
      <c r="B99" s="75"/>
      <c r="C99" s="75"/>
      <c r="D99" s="75"/>
      <c r="E99" s="75"/>
      <c r="F99" s="76"/>
      <c r="G99" s="76"/>
      <c r="H99" s="76"/>
    </row>
    <row r="100" spans="1:9">
      <c r="A100" s="10" t="s">
        <v>77</v>
      </c>
    </row>
    <row r="101" spans="1:9">
      <c r="A101" s="10" t="s">
        <v>322</v>
      </c>
    </row>
    <row r="102" spans="1:9">
      <c r="A102" s="12" t="s">
        <v>259</v>
      </c>
    </row>
    <row r="104" spans="1:9">
      <c r="A104" s="12"/>
    </row>
  </sheetData>
  <sheetProtection selectLockedCells="1" sort="0" autoFilter="0"/>
  <protectedRanges>
    <protectedRange sqref="B4 F4 B6 B99:H99 F6 B7:F98 G6:I98" name="Range1_3"/>
    <protectedRange sqref="A7:A99 A4" name="Range1_1_2"/>
    <protectedRange sqref="A6" name="Range1_1_1_1"/>
    <protectedRange sqref="C6:E6" name="Range1_2_1"/>
  </protectedRanges>
  <mergeCells count="3">
    <mergeCell ref="A4:A5"/>
    <mergeCell ref="B4:E4"/>
    <mergeCell ref="F4:I4"/>
  </mergeCells>
  <conditionalFormatting sqref="B6:B98 B99:E99">
    <cfRule type="cellIs" dxfId="12" priority="5" operator="equal">
      <formula>10</formula>
    </cfRule>
  </conditionalFormatting>
  <conditionalFormatting sqref="C7:C98">
    <cfRule type="cellIs" dxfId="11" priority="4" operator="equal">
      <formula>10</formula>
    </cfRule>
  </conditionalFormatting>
  <conditionalFormatting sqref="C6">
    <cfRule type="cellIs" dxfId="10" priority="3" operator="equal">
      <formula>10</formula>
    </cfRule>
  </conditionalFormatting>
  <conditionalFormatting sqref="D7:E98">
    <cfRule type="cellIs" dxfId="9" priority="2" operator="equal">
      <formula>10</formula>
    </cfRule>
  </conditionalFormatting>
  <conditionalFormatting sqref="D6:E6">
    <cfRule type="cellIs" dxfId="8" priority="1" operator="equal">
      <formula>10</formula>
    </cfRule>
  </conditionalFormatting>
  <pageMargins left="0.39370078740157483" right="0.39370078740157483" top="0.39370078740157483" bottom="0.39370078740157483" header="0.19685039370078741" footer="0.19685039370078741"/>
  <pageSetup paperSize="8" orientation="landscape" r:id="rId1"/>
  <headerFooter>
    <oddHeader>&amp;L&amp;"Arial,Regular"&amp;10&amp;K2196F3N&amp;K2196F3SW Energy Rebates 2017-18&amp;R&amp;"Arial,Regular"&amp;10&amp;K2196F3Department of Planning and Environment</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9" tint="-0.249977111117893"/>
  </sheetPr>
  <dimension ref="A1:I102"/>
  <sheetViews>
    <sheetView showGridLines="0" zoomScale="130" zoomScaleNormal="130" workbookViewId="0">
      <pane ySplit="5" topLeftCell="A84" activePane="bottomLeft" state="frozen"/>
      <selection sqref="A1:B1"/>
      <selection pane="bottomLeft" activeCell="J14" sqref="J14"/>
    </sheetView>
  </sheetViews>
  <sheetFormatPr defaultColWidth="38.6640625" defaultRowHeight="14.4"/>
  <cols>
    <col min="1" max="1" width="19.5546875" customWidth="1"/>
    <col min="2" max="4" width="13.77734375" customWidth="1"/>
    <col min="5" max="5" width="12.5546875" customWidth="1"/>
    <col min="6" max="8" width="13.5546875" customWidth="1"/>
    <col min="9" max="9" width="14.21875" customWidth="1"/>
  </cols>
  <sheetData>
    <row r="1" spans="1:9" ht="16.8">
      <c r="A1" s="86" t="s">
        <v>323</v>
      </c>
      <c r="B1" s="19"/>
      <c r="C1" s="19"/>
      <c r="D1" s="19"/>
    </row>
    <row r="2" spans="1:9">
      <c r="B2" s="19"/>
      <c r="C2" s="19"/>
      <c r="D2" s="19"/>
    </row>
    <row r="3" spans="1:9">
      <c r="B3" s="19"/>
      <c r="C3" s="19"/>
      <c r="D3" s="19"/>
    </row>
    <row r="4" spans="1:9" ht="14.55" customHeight="1">
      <c r="A4" s="264" t="s">
        <v>260</v>
      </c>
      <c r="B4" s="260" t="s">
        <v>127</v>
      </c>
      <c r="C4" s="271"/>
      <c r="D4" s="271"/>
      <c r="E4" s="272"/>
      <c r="F4" s="243" t="s">
        <v>128</v>
      </c>
      <c r="G4" s="247"/>
      <c r="H4" s="247"/>
      <c r="I4" s="247"/>
    </row>
    <row r="5" spans="1:9">
      <c r="A5" s="270"/>
      <c r="B5" s="115" t="s">
        <v>84</v>
      </c>
      <c r="C5" s="40" t="s">
        <v>85</v>
      </c>
      <c r="D5" s="40" t="s">
        <v>86</v>
      </c>
      <c r="E5" s="40" t="s">
        <v>445</v>
      </c>
      <c r="F5" s="40" t="s">
        <v>84</v>
      </c>
      <c r="G5" s="40" t="s">
        <v>85</v>
      </c>
      <c r="H5" s="40" t="s">
        <v>86</v>
      </c>
      <c r="I5" s="40" t="s">
        <v>445</v>
      </c>
    </row>
    <row r="6" spans="1:9">
      <c r="A6" s="27" t="s">
        <v>129</v>
      </c>
      <c r="B6" s="49">
        <v>13900</v>
      </c>
      <c r="C6" s="49">
        <v>13500</v>
      </c>
      <c r="D6" s="49">
        <v>13500</v>
      </c>
      <c r="E6" s="49">
        <v>14000</v>
      </c>
      <c r="F6" s="51">
        <v>2493000</v>
      </c>
      <c r="G6" s="51">
        <v>2510000</v>
      </c>
      <c r="H6" s="51">
        <v>2274000</v>
      </c>
      <c r="I6" s="51">
        <v>2301500</v>
      </c>
    </row>
    <row r="7" spans="1:9">
      <c r="A7" s="26" t="s">
        <v>261</v>
      </c>
      <c r="B7" s="50">
        <v>9000</v>
      </c>
      <c r="C7" s="50">
        <v>8600</v>
      </c>
      <c r="D7" s="50">
        <v>9500</v>
      </c>
      <c r="E7" s="50">
        <v>9500</v>
      </c>
      <c r="F7" s="52">
        <v>1667000</v>
      </c>
      <c r="G7" s="52">
        <v>1513000</v>
      </c>
      <c r="H7" s="52">
        <v>1891000</v>
      </c>
      <c r="I7" s="52">
        <v>1861500</v>
      </c>
    </row>
    <row r="8" spans="1:9">
      <c r="A8" s="27" t="s">
        <v>131</v>
      </c>
      <c r="B8" s="49">
        <v>11400</v>
      </c>
      <c r="C8" s="49">
        <v>10900</v>
      </c>
      <c r="D8" s="49">
        <v>10500</v>
      </c>
      <c r="E8" s="49">
        <v>12000</v>
      </c>
      <c r="F8" s="51">
        <v>1750000</v>
      </c>
      <c r="G8" s="51">
        <v>1622000</v>
      </c>
      <c r="H8" s="51">
        <v>1631000</v>
      </c>
      <c r="I8" s="51">
        <v>1603000</v>
      </c>
    </row>
    <row r="9" spans="1:9">
      <c r="A9" s="26" t="s">
        <v>262</v>
      </c>
      <c r="B9" s="50">
        <v>5500</v>
      </c>
      <c r="C9" s="50">
        <v>5300</v>
      </c>
      <c r="D9" s="50">
        <v>5500</v>
      </c>
      <c r="E9" s="50">
        <v>6000</v>
      </c>
      <c r="F9" s="52">
        <v>1009000</v>
      </c>
      <c r="G9" s="52">
        <v>927000</v>
      </c>
      <c r="H9" s="52">
        <v>1079000</v>
      </c>
      <c r="I9" s="52">
        <v>1094500</v>
      </c>
    </row>
    <row r="10" spans="1:9">
      <c r="A10" s="27" t="s">
        <v>263</v>
      </c>
      <c r="B10" s="49">
        <v>11600</v>
      </c>
      <c r="C10" s="49">
        <v>11000</v>
      </c>
      <c r="D10" s="49">
        <v>11500</v>
      </c>
      <c r="E10" s="49">
        <v>12000</v>
      </c>
      <c r="F10" s="51">
        <v>2056000</v>
      </c>
      <c r="G10" s="51">
        <v>1888000</v>
      </c>
      <c r="H10" s="51">
        <v>2086000</v>
      </c>
      <c r="I10" s="51">
        <v>2170000</v>
      </c>
    </row>
    <row r="11" spans="1:9">
      <c r="A11" s="26" t="s">
        <v>264</v>
      </c>
      <c r="B11" s="50">
        <v>13000</v>
      </c>
      <c r="C11" s="50">
        <v>12600</v>
      </c>
      <c r="D11" s="50">
        <v>12000</v>
      </c>
      <c r="E11" s="50">
        <v>14000</v>
      </c>
      <c r="F11" s="52">
        <v>2157000</v>
      </c>
      <c r="G11" s="52">
        <v>2009000</v>
      </c>
      <c r="H11" s="52">
        <v>1656000</v>
      </c>
      <c r="I11" s="52">
        <v>1730000</v>
      </c>
    </row>
    <row r="12" spans="1:9">
      <c r="A12" s="27" t="s">
        <v>265</v>
      </c>
      <c r="B12" s="49">
        <v>12200</v>
      </c>
      <c r="C12" s="49">
        <v>11700</v>
      </c>
      <c r="D12" s="49">
        <v>11000</v>
      </c>
      <c r="E12" s="49">
        <v>12500</v>
      </c>
      <c r="F12" s="51">
        <v>2326000</v>
      </c>
      <c r="G12" s="51">
        <v>2096000</v>
      </c>
      <c r="H12" s="51">
        <v>2074000</v>
      </c>
      <c r="I12" s="51">
        <v>2097500</v>
      </c>
    </row>
    <row r="13" spans="1:9">
      <c r="A13" s="26" t="s">
        <v>266</v>
      </c>
      <c r="B13" s="50">
        <v>5600</v>
      </c>
      <c r="C13" s="50">
        <v>5400</v>
      </c>
      <c r="D13" s="50">
        <v>5500</v>
      </c>
      <c r="E13" s="50">
        <v>6000</v>
      </c>
      <c r="F13" s="52">
        <v>925000</v>
      </c>
      <c r="G13" s="52">
        <v>882000</v>
      </c>
      <c r="H13" s="52">
        <v>1029000</v>
      </c>
      <c r="I13" s="52">
        <v>1015000</v>
      </c>
    </row>
    <row r="14" spans="1:9">
      <c r="A14" s="27" t="s">
        <v>267</v>
      </c>
      <c r="B14" s="49">
        <v>15000</v>
      </c>
      <c r="C14" s="49">
        <v>14500</v>
      </c>
      <c r="D14" s="49">
        <v>14000</v>
      </c>
      <c r="E14" s="49">
        <v>16000</v>
      </c>
      <c r="F14" s="51">
        <v>2349000</v>
      </c>
      <c r="G14" s="51">
        <v>2227000</v>
      </c>
      <c r="H14" s="51">
        <v>2223000</v>
      </c>
      <c r="I14" s="51">
        <v>2069500</v>
      </c>
    </row>
    <row r="15" spans="1:9">
      <c r="A15" s="26" t="s">
        <v>138</v>
      </c>
      <c r="B15" s="50">
        <v>9800</v>
      </c>
      <c r="C15" s="50">
        <v>9500</v>
      </c>
      <c r="D15" s="50">
        <v>9500</v>
      </c>
      <c r="E15" s="50">
        <v>10500</v>
      </c>
      <c r="F15" s="52">
        <v>1751000</v>
      </c>
      <c r="G15" s="52">
        <v>1608000</v>
      </c>
      <c r="H15" s="52">
        <v>1632000</v>
      </c>
      <c r="I15" s="52">
        <v>1625000</v>
      </c>
    </row>
    <row r="16" spans="1:9">
      <c r="A16" s="27" t="s">
        <v>141</v>
      </c>
      <c r="B16" s="49">
        <v>9700</v>
      </c>
      <c r="C16" s="49">
        <v>9300</v>
      </c>
      <c r="D16" s="49">
        <v>9000</v>
      </c>
      <c r="E16" s="49">
        <v>10000</v>
      </c>
      <c r="F16" s="51">
        <v>1847000</v>
      </c>
      <c r="G16" s="51">
        <v>1706000</v>
      </c>
      <c r="H16" s="51">
        <v>1710000</v>
      </c>
      <c r="I16" s="51">
        <v>1706500</v>
      </c>
    </row>
    <row r="17" spans="1:9">
      <c r="A17" s="26" t="s">
        <v>268</v>
      </c>
      <c r="B17" s="50">
        <v>10800</v>
      </c>
      <c r="C17" s="50">
        <v>10600</v>
      </c>
      <c r="D17" s="50">
        <v>11000</v>
      </c>
      <c r="E17" s="50">
        <v>12500</v>
      </c>
      <c r="F17" s="52">
        <v>1832000</v>
      </c>
      <c r="G17" s="52">
        <v>1698000</v>
      </c>
      <c r="H17" s="52">
        <v>1789000</v>
      </c>
      <c r="I17" s="52">
        <v>1881000</v>
      </c>
    </row>
    <row r="18" spans="1:9">
      <c r="A18" s="27" t="s">
        <v>149</v>
      </c>
      <c r="B18" s="49">
        <v>7100</v>
      </c>
      <c r="C18" s="49">
        <v>7300</v>
      </c>
      <c r="D18" s="49">
        <v>7500</v>
      </c>
      <c r="E18" s="49">
        <v>8500</v>
      </c>
      <c r="F18" s="51">
        <v>1280000</v>
      </c>
      <c r="G18" s="51">
        <v>1207000</v>
      </c>
      <c r="H18" s="51">
        <v>1452000</v>
      </c>
      <c r="I18" s="51">
        <v>1554500</v>
      </c>
    </row>
    <row r="19" spans="1:9">
      <c r="A19" s="26" t="s">
        <v>150</v>
      </c>
      <c r="B19" s="50">
        <v>10700</v>
      </c>
      <c r="C19" s="50">
        <v>10500</v>
      </c>
      <c r="D19" s="50">
        <v>10000</v>
      </c>
      <c r="E19" s="50">
        <v>11500</v>
      </c>
      <c r="F19" s="52">
        <v>2002000</v>
      </c>
      <c r="G19" s="52">
        <v>1922000</v>
      </c>
      <c r="H19" s="52">
        <v>1820000</v>
      </c>
      <c r="I19" s="52">
        <v>1901000</v>
      </c>
    </row>
    <row r="20" spans="1:9">
      <c r="A20" s="27" t="s">
        <v>269</v>
      </c>
      <c r="B20" s="49">
        <v>9600</v>
      </c>
      <c r="C20" s="49">
        <v>9200</v>
      </c>
      <c r="D20" s="49">
        <v>9500</v>
      </c>
      <c r="E20" s="49">
        <v>10000</v>
      </c>
      <c r="F20" s="51">
        <v>1654000</v>
      </c>
      <c r="G20" s="51">
        <v>1533000</v>
      </c>
      <c r="H20" s="51">
        <v>1808000</v>
      </c>
      <c r="I20" s="51">
        <v>1802000</v>
      </c>
    </row>
    <row r="21" spans="1:9">
      <c r="A21" s="26" t="s">
        <v>270</v>
      </c>
      <c r="B21" s="50">
        <v>4700</v>
      </c>
      <c r="C21" s="50">
        <v>4600</v>
      </c>
      <c r="D21" s="50">
        <v>4500</v>
      </c>
      <c r="E21" s="50">
        <v>5500</v>
      </c>
      <c r="F21" s="52">
        <v>779000</v>
      </c>
      <c r="G21" s="52">
        <v>741000</v>
      </c>
      <c r="H21" s="52">
        <v>948000</v>
      </c>
      <c r="I21" s="52">
        <v>917000</v>
      </c>
    </row>
    <row r="22" spans="1:9">
      <c r="A22" s="27" t="s">
        <v>156</v>
      </c>
      <c r="B22" s="49">
        <v>12000</v>
      </c>
      <c r="C22" s="49">
        <v>11200</v>
      </c>
      <c r="D22" s="49">
        <v>11500</v>
      </c>
      <c r="E22" s="49">
        <v>12000</v>
      </c>
      <c r="F22" s="51">
        <v>2093000</v>
      </c>
      <c r="G22" s="51">
        <v>1834000</v>
      </c>
      <c r="H22" s="51">
        <v>2030000</v>
      </c>
      <c r="I22" s="51">
        <v>2058000</v>
      </c>
    </row>
    <row r="23" spans="1:9">
      <c r="A23" s="26" t="s">
        <v>271</v>
      </c>
      <c r="B23" s="50">
        <v>10600</v>
      </c>
      <c r="C23" s="50">
        <v>9600</v>
      </c>
      <c r="D23" s="50">
        <v>9500</v>
      </c>
      <c r="E23" s="50">
        <v>10000</v>
      </c>
      <c r="F23" s="52">
        <v>1890000</v>
      </c>
      <c r="G23" s="52">
        <v>1616000</v>
      </c>
      <c r="H23" s="52">
        <v>1862000</v>
      </c>
      <c r="I23" s="52">
        <v>1818500</v>
      </c>
    </row>
    <row r="24" spans="1:9">
      <c r="A24" s="27" t="s">
        <v>272</v>
      </c>
      <c r="B24" s="49">
        <v>15400</v>
      </c>
      <c r="C24" s="49">
        <v>14700</v>
      </c>
      <c r="D24" s="49">
        <v>14000</v>
      </c>
      <c r="E24" s="49">
        <v>16500</v>
      </c>
      <c r="F24" s="51">
        <v>2546000</v>
      </c>
      <c r="G24" s="51">
        <v>2297000</v>
      </c>
      <c r="H24" s="51">
        <v>2099000</v>
      </c>
      <c r="I24" s="51">
        <v>2139500</v>
      </c>
    </row>
    <row r="25" spans="1:9">
      <c r="A25" s="26" t="s">
        <v>159</v>
      </c>
      <c r="B25" s="50">
        <v>13100</v>
      </c>
      <c r="C25" s="50">
        <v>12500</v>
      </c>
      <c r="D25" s="50">
        <v>12000</v>
      </c>
      <c r="E25" s="50">
        <v>13500</v>
      </c>
      <c r="F25" s="52">
        <v>2120000</v>
      </c>
      <c r="G25" s="52">
        <v>1957000</v>
      </c>
      <c r="H25" s="52">
        <v>1890000</v>
      </c>
      <c r="I25" s="52">
        <v>1897000</v>
      </c>
    </row>
    <row r="26" spans="1:9">
      <c r="A26" s="27" t="s">
        <v>273</v>
      </c>
      <c r="B26" s="49">
        <v>4900</v>
      </c>
      <c r="C26" s="49">
        <v>4600</v>
      </c>
      <c r="D26" s="49">
        <v>5000</v>
      </c>
      <c r="E26" s="49">
        <v>5000</v>
      </c>
      <c r="F26" s="51">
        <v>852000</v>
      </c>
      <c r="G26" s="51">
        <v>775000</v>
      </c>
      <c r="H26" s="51">
        <v>973000</v>
      </c>
      <c r="I26" s="51">
        <v>918000</v>
      </c>
    </row>
    <row r="27" spans="1:9">
      <c r="A27" s="26" t="s">
        <v>274</v>
      </c>
      <c r="B27" s="50">
        <v>13000</v>
      </c>
      <c r="C27" s="50">
        <v>12500</v>
      </c>
      <c r="D27" s="50">
        <v>12500</v>
      </c>
      <c r="E27" s="50">
        <v>13500</v>
      </c>
      <c r="F27" s="52">
        <v>2272000</v>
      </c>
      <c r="G27" s="52">
        <v>2181000</v>
      </c>
      <c r="H27" s="52">
        <v>2061000</v>
      </c>
      <c r="I27" s="52">
        <v>2122500</v>
      </c>
    </row>
    <row r="28" spans="1:9">
      <c r="A28" s="27" t="s">
        <v>275</v>
      </c>
      <c r="B28" s="49">
        <v>6700</v>
      </c>
      <c r="C28" s="49">
        <v>6400</v>
      </c>
      <c r="D28" s="49">
        <v>6500</v>
      </c>
      <c r="E28" s="49">
        <v>6500</v>
      </c>
      <c r="F28" s="51">
        <v>1107000</v>
      </c>
      <c r="G28" s="51">
        <v>1023000</v>
      </c>
      <c r="H28" s="51">
        <v>1261000</v>
      </c>
      <c r="I28" s="51">
        <v>1184000</v>
      </c>
    </row>
    <row r="29" spans="1:9">
      <c r="A29" s="26" t="s">
        <v>276</v>
      </c>
      <c r="B29" s="50">
        <v>4100</v>
      </c>
      <c r="C29" s="50">
        <v>4000</v>
      </c>
      <c r="D29" s="50">
        <v>4000</v>
      </c>
      <c r="E29" s="50">
        <v>4000</v>
      </c>
      <c r="F29" s="52">
        <v>704000</v>
      </c>
      <c r="G29" s="52">
        <v>644000</v>
      </c>
      <c r="H29" s="52">
        <v>884000</v>
      </c>
      <c r="I29" s="52">
        <v>826000</v>
      </c>
    </row>
    <row r="30" spans="1:9">
      <c r="A30" s="27" t="s">
        <v>277</v>
      </c>
      <c r="B30" s="49">
        <v>5600</v>
      </c>
      <c r="C30" s="49">
        <v>5200</v>
      </c>
      <c r="D30" s="49">
        <v>5500</v>
      </c>
      <c r="E30" s="49">
        <v>5500</v>
      </c>
      <c r="F30" s="51">
        <v>1003000</v>
      </c>
      <c r="G30" s="51">
        <v>889000</v>
      </c>
      <c r="H30" s="51">
        <v>1137000</v>
      </c>
      <c r="I30" s="51">
        <v>1123500</v>
      </c>
    </row>
    <row r="31" spans="1:9">
      <c r="A31" s="26" t="s">
        <v>278</v>
      </c>
      <c r="B31" s="50">
        <v>11000</v>
      </c>
      <c r="C31" s="50">
        <v>10700</v>
      </c>
      <c r="D31" s="50">
        <v>10500</v>
      </c>
      <c r="E31" s="50">
        <v>11500</v>
      </c>
      <c r="F31" s="52">
        <v>1920000</v>
      </c>
      <c r="G31" s="52">
        <v>1731000</v>
      </c>
      <c r="H31" s="52">
        <v>1634000</v>
      </c>
      <c r="I31" s="52">
        <v>1698000</v>
      </c>
    </row>
    <row r="32" spans="1:9">
      <c r="A32" s="27" t="s">
        <v>279</v>
      </c>
      <c r="B32" s="49">
        <v>9300</v>
      </c>
      <c r="C32" s="49">
        <v>8900</v>
      </c>
      <c r="D32" s="49">
        <v>9500</v>
      </c>
      <c r="E32" s="49">
        <v>9500</v>
      </c>
      <c r="F32" s="51">
        <v>1568000</v>
      </c>
      <c r="G32" s="51">
        <v>1472000</v>
      </c>
      <c r="H32" s="51">
        <v>1695000</v>
      </c>
      <c r="I32" s="51">
        <v>1714000</v>
      </c>
    </row>
    <row r="33" spans="1:9">
      <c r="A33" s="26" t="s">
        <v>280</v>
      </c>
      <c r="B33" s="50">
        <v>5000</v>
      </c>
      <c r="C33" s="50">
        <v>4700</v>
      </c>
      <c r="D33" s="50">
        <v>5000</v>
      </c>
      <c r="E33" s="50">
        <v>5000</v>
      </c>
      <c r="F33" s="52">
        <v>835000</v>
      </c>
      <c r="G33" s="52">
        <v>759000</v>
      </c>
      <c r="H33" s="52">
        <v>1032000</v>
      </c>
      <c r="I33" s="52">
        <v>995000</v>
      </c>
    </row>
    <row r="34" spans="1:9">
      <c r="A34" s="27" t="s">
        <v>169</v>
      </c>
      <c r="B34" s="49">
        <v>13700</v>
      </c>
      <c r="C34" s="49">
        <v>13600</v>
      </c>
      <c r="D34" s="49">
        <v>13500</v>
      </c>
      <c r="E34" s="49">
        <v>15000</v>
      </c>
      <c r="F34" s="51">
        <v>2490000</v>
      </c>
      <c r="G34" s="51">
        <v>2308000</v>
      </c>
      <c r="H34" s="51">
        <v>2185000</v>
      </c>
      <c r="I34" s="51">
        <v>2303500</v>
      </c>
    </row>
    <row r="35" spans="1:9">
      <c r="A35" s="26" t="s">
        <v>281</v>
      </c>
      <c r="B35" s="50">
        <v>12800</v>
      </c>
      <c r="C35" s="50">
        <v>12300</v>
      </c>
      <c r="D35" s="50">
        <v>12500</v>
      </c>
      <c r="E35" s="50">
        <v>12500</v>
      </c>
      <c r="F35" s="52">
        <v>2157000</v>
      </c>
      <c r="G35" s="52">
        <v>1994000</v>
      </c>
      <c r="H35" s="52">
        <v>2202000</v>
      </c>
      <c r="I35" s="52">
        <v>2186500</v>
      </c>
    </row>
    <row r="36" spans="1:9">
      <c r="A36" s="27" t="s">
        <v>282</v>
      </c>
      <c r="B36" s="49">
        <v>10200</v>
      </c>
      <c r="C36" s="49">
        <v>9900</v>
      </c>
      <c r="D36" s="49">
        <v>9500</v>
      </c>
      <c r="E36" s="49">
        <v>10500</v>
      </c>
      <c r="F36" s="51">
        <v>1797000</v>
      </c>
      <c r="G36" s="51">
        <v>1752000</v>
      </c>
      <c r="H36" s="51">
        <v>1787000</v>
      </c>
      <c r="I36" s="51">
        <v>1767500</v>
      </c>
    </row>
    <row r="37" spans="1:9">
      <c r="A37" s="26" t="s">
        <v>283</v>
      </c>
      <c r="B37" s="50">
        <v>10800</v>
      </c>
      <c r="C37" s="50">
        <v>10400</v>
      </c>
      <c r="D37" s="50">
        <v>10500</v>
      </c>
      <c r="E37" s="50">
        <v>11500</v>
      </c>
      <c r="F37" s="52">
        <v>1967000</v>
      </c>
      <c r="G37" s="52">
        <v>1870000</v>
      </c>
      <c r="H37" s="52">
        <v>1908000</v>
      </c>
      <c r="I37" s="52">
        <v>1971000</v>
      </c>
    </row>
    <row r="38" spans="1:9">
      <c r="A38" s="27" t="s">
        <v>180</v>
      </c>
      <c r="B38" s="49">
        <v>6900</v>
      </c>
      <c r="C38" s="49">
        <v>6800</v>
      </c>
      <c r="D38" s="49">
        <v>7000</v>
      </c>
      <c r="E38" s="49">
        <v>8000</v>
      </c>
      <c r="F38" s="51">
        <v>1115000</v>
      </c>
      <c r="G38" s="51">
        <v>1063000</v>
      </c>
      <c r="H38" s="51">
        <v>1081000</v>
      </c>
      <c r="I38" s="51">
        <v>1157500</v>
      </c>
    </row>
    <row r="39" spans="1:9">
      <c r="A39" s="26" t="s">
        <v>284</v>
      </c>
      <c r="B39" s="50">
        <v>6400</v>
      </c>
      <c r="C39" s="50">
        <v>6200</v>
      </c>
      <c r="D39" s="50">
        <v>6500</v>
      </c>
      <c r="E39" s="50">
        <v>6500</v>
      </c>
      <c r="F39" s="52">
        <v>1028000</v>
      </c>
      <c r="G39" s="52">
        <v>937000</v>
      </c>
      <c r="H39" s="52">
        <v>1129000</v>
      </c>
      <c r="I39" s="52">
        <v>1124000</v>
      </c>
    </row>
    <row r="40" spans="1:9">
      <c r="A40" s="27" t="s">
        <v>285</v>
      </c>
      <c r="B40" s="49">
        <v>7600</v>
      </c>
      <c r="C40" s="49">
        <v>7300</v>
      </c>
      <c r="D40" s="49">
        <v>8000</v>
      </c>
      <c r="E40" s="49">
        <v>8000</v>
      </c>
      <c r="F40" s="51">
        <v>1421000</v>
      </c>
      <c r="G40" s="51">
        <v>1278000</v>
      </c>
      <c r="H40" s="51">
        <v>1540000</v>
      </c>
      <c r="I40" s="51">
        <v>1548000</v>
      </c>
    </row>
    <row r="41" spans="1:9">
      <c r="A41" s="26" t="s">
        <v>286</v>
      </c>
      <c r="B41" s="50">
        <v>9200</v>
      </c>
      <c r="C41" s="50">
        <v>9000</v>
      </c>
      <c r="D41" s="50">
        <v>9000</v>
      </c>
      <c r="E41" s="50">
        <v>10000</v>
      </c>
      <c r="F41" s="52">
        <v>1574000</v>
      </c>
      <c r="G41" s="52">
        <v>1502000</v>
      </c>
      <c r="H41" s="52">
        <v>1522000</v>
      </c>
      <c r="I41" s="52">
        <v>1618000</v>
      </c>
    </row>
    <row r="42" spans="1:9">
      <c r="A42" s="27" t="s">
        <v>183</v>
      </c>
      <c r="B42" s="49">
        <v>5800</v>
      </c>
      <c r="C42" s="49">
        <v>5400</v>
      </c>
      <c r="D42" s="49">
        <v>6000</v>
      </c>
      <c r="E42" s="49">
        <v>6000</v>
      </c>
      <c r="F42" s="51">
        <v>936000</v>
      </c>
      <c r="G42" s="51">
        <v>851000</v>
      </c>
      <c r="H42" s="51">
        <v>1027000</v>
      </c>
      <c r="I42" s="51">
        <v>1027000</v>
      </c>
    </row>
    <row r="43" spans="1:9">
      <c r="A43" s="26" t="s">
        <v>287</v>
      </c>
      <c r="B43" s="50">
        <v>10900</v>
      </c>
      <c r="C43" s="50">
        <v>10300</v>
      </c>
      <c r="D43" s="50">
        <v>10000</v>
      </c>
      <c r="E43" s="50">
        <v>11500</v>
      </c>
      <c r="F43" s="52">
        <v>1940000</v>
      </c>
      <c r="G43" s="52">
        <v>1794000</v>
      </c>
      <c r="H43" s="52">
        <v>1773000</v>
      </c>
      <c r="I43" s="52">
        <v>1757000</v>
      </c>
    </row>
    <row r="44" spans="1:9">
      <c r="A44" s="27" t="s">
        <v>189</v>
      </c>
      <c r="B44" s="49">
        <v>11400</v>
      </c>
      <c r="C44" s="49">
        <v>11000</v>
      </c>
      <c r="D44" s="49">
        <v>10500</v>
      </c>
      <c r="E44" s="49">
        <v>12500</v>
      </c>
      <c r="F44" s="51">
        <v>1942000</v>
      </c>
      <c r="G44" s="51">
        <v>1871000</v>
      </c>
      <c r="H44" s="51">
        <v>1845000</v>
      </c>
      <c r="I44" s="51">
        <v>1857000</v>
      </c>
    </row>
    <row r="45" spans="1:9">
      <c r="A45" s="26" t="s">
        <v>288</v>
      </c>
      <c r="B45" s="50">
        <v>8400</v>
      </c>
      <c r="C45" s="50">
        <v>7900</v>
      </c>
      <c r="D45" s="50">
        <v>8500</v>
      </c>
      <c r="E45" s="50">
        <v>8500</v>
      </c>
      <c r="F45" s="52">
        <v>1466000</v>
      </c>
      <c r="G45" s="52">
        <v>1357000</v>
      </c>
      <c r="H45" s="52">
        <v>1600000</v>
      </c>
      <c r="I45" s="52">
        <v>1607500</v>
      </c>
    </row>
    <row r="46" spans="1:9">
      <c r="A46" s="27" t="s">
        <v>190</v>
      </c>
      <c r="B46" s="49">
        <v>4300</v>
      </c>
      <c r="C46" s="49">
        <v>4000</v>
      </c>
      <c r="D46" s="49">
        <v>4000</v>
      </c>
      <c r="E46" s="49">
        <v>4000</v>
      </c>
      <c r="F46" s="51">
        <v>728000</v>
      </c>
      <c r="G46" s="51">
        <v>665000</v>
      </c>
      <c r="H46" s="51">
        <v>894000</v>
      </c>
      <c r="I46" s="51">
        <v>862000</v>
      </c>
    </row>
    <row r="47" spans="1:9">
      <c r="A47" s="26" t="s">
        <v>193</v>
      </c>
      <c r="B47" s="50">
        <v>12400</v>
      </c>
      <c r="C47" s="50">
        <v>11600</v>
      </c>
      <c r="D47" s="50">
        <v>12000</v>
      </c>
      <c r="E47" s="50">
        <v>12500</v>
      </c>
      <c r="F47" s="52">
        <v>2103000</v>
      </c>
      <c r="G47" s="52">
        <v>1833000</v>
      </c>
      <c r="H47" s="52">
        <v>2138000</v>
      </c>
      <c r="I47" s="52">
        <v>2136000</v>
      </c>
    </row>
    <row r="48" spans="1:9">
      <c r="A48" s="27" t="s">
        <v>289</v>
      </c>
      <c r="B48" s="49">
        <v>11500</v>
      </c>
      <c r="C48" s="49">
        <v>11000</v>
      </c>
      <c r="D48" s="49">
        <v>11500</v>
      </c>
      <c r="E48" s="49">
        <v>12000</v>
      </c>
      <c r="F48" s="51">
        <v>2052000</v>
      </c>
      <c r="G48" s="51">
        <v>1860000</v>
      </c>
      <c r="H48" s="51">
        <v>2184000</v>
      </c>
      <c r="I48" s="51">
        <v>2212000</v>
      </c>
    </row>
    <row r="49" spans="1:9">
      <c r="A49" s="26" t="s">
        <v>194</v>
      </c>
      <c r="B49" s="50">
        <v>4900</v>
      </c>
      <c r="C49" s="50">
        <v>4700</v>
      </c>
      <c r="D49" s="50">
        <v>5000</v>
      </c>
      <c r="E49" s="50">
        <v>5000</v>
      </c>
      <c r="F49" s="52">
        <v>818000</v>
      </c>
      <c r="G49" s="52">
        <v>759000</v>
      </c>
      <c r="H49" s="52">
        <v>968000</v>
      </c>
      <c r="I49" s="52">
        <v>922000</v>
      </c>
    </row>
    <row r="50" spans="1:9">
      <c r="A50" s="27" t="s">
        <v>196</v>
      </c>
      <c r="B50" s="49">
        <v>13000</v>
      </c>
      <c r="C50" s="49">
        <v>12500</v>
      </c>
      <c r="D50" s="49">
        <v>12000</v>
      </c>
      <c r="E50" s="49">
        <v>14500</v>
      </c>
      <c r="F50" s="51">
        <v>2029000</v>
      </c>
      <c r="G50" s="51">
        <v>1821000</v>
      </c>
      <c r="H50" s="51">
        <v>1837000</v>
      </c>
      <c r="I50" s="51">
        <v>1885500</v>
      </c>
    </row>
    <row r="51" spans="1:9">
      <c r="A51" s="26" t="s">
        <v>198</v>
      </c>
      <c r="B51" s="50">
        <v>11300</v>
      </c>
      <c r="C51" s="50">
        <v>11000</v>
      </c>
      <c r="D51" s="50">
        <v>11500</v>
      </c>
      <c r="E51" s="50">
        <v>12500</v>
      </c>
      <c r="F51" s="52">
        <v>1993000</v>
      </c>
      <c r="G51" s="52">
        <v>1869000</v>
      </c>
      <c r="H51" s="52">
        <v>1986000</v>
      </c>
      <c r="I51" s="52">
        <v>2118500</v>
      </c>
    </row>
    <row r="52" spans="1:9">
      <c r="A52" s="27" t="s">
        <v>290</v>
      </c>
      <c r="B52" s="49">
        <v>12500</v>
      </c>
      <c r="C52" s="49">
        <v>12100</v>
      </c>
      <c r="D52" s="49">
        <v>12000</v>
      </c>
      <c r="E52" s="49">
        <v>13500</v>
      </c>
      <c r="F52" s="51">
        <v>2269000</v>
      </c>
      <c r="G52" s="51">
        <v>2077000</v>
      </c>
      <c r="H52" s="51">
        <v>2022000</v>
      </c>
      <c r="I52" s="51">
        <v>2150000</v>
      </c>
    </row>
    <row r="53" spans="1:9">
      <c r="A53" s="26" t="s">
        <v>291</v>
      </c>
      <c r="B53" s="50">
        <v>10300</v>
      </c>
      <c r="C53" s="50">
        <v>10100</v>
      </c>
      <c r="D53" s="50">
        <v>10500</v>
      </c>
      <c r="E53" s="50">
        <v>11500</v>
      </c>
      <c r="F53" s="52">
        <v>1829000</v>
      </c>
      <c r="G53" s="52">
        <v>1750000</v>
      </c>
      <c r="H53" s="52">
        <v>1773000</v>
      </c>
      <c r="I53" s="52">
        <v>1879500</v>
      </c>
    </row>
    <row r="54" spans="1:9">
      <c r="A54" s="27" t="s">
        <v>201</v>
      </c>
      <c r="B54" s="49">
        <v>11000</v>
      </c>
      <c r="C54" s="49">
        <v>10300</v>
      </c>
      <c r="D54" s="49">
        <v>10500</v>
      </c>
      <c r="E54" s="49">
        <v>11000</v>
      </c>
      <c r="F54" s="51">
        <v>1983000</v>
      </c>
      <c r="G54" s="51">
        <v>1779000</v>
      </c>
      <c r="H54" s="51">
        <v>2031000</v>
      </c>
      <c r="I54" s="51">
        <v>2061000</v>
      </c>
    </row>
    <row r="55" spans="1:9">
      <c r="A55" s="26" t="s">
        <v>292</v>
      </c>
      <c r="B55" s="50">
        <v>4500</v>
      </c>
      <c r="C55" s="50">
        <v>4100</v>
      </c>
      <c r="D55" s="50">
        <v>4500</v>
      </c>
      <c r="E55" s="50">
        <v>4000</v>
      </c>
      <c r="F55" s="52">
        <v>792000</v>
      </c>
      <c r="G55" s="52">
        <v>687000</v>
      </c>
      <c r="H55" s="52">
        <v>861000</v>
      </c>
      <c r="I55" s="52">
        <v>832000</v>
      </c>
    </row>
    <row r="56" spans="1:9">
      <c r="A56" s="27" t="s">
        <v>293</v>
      </c>
      <c r="B56" s="49">
        <v>8100</v>
      </c>
      <c r="C56" s="49">
        <v>7700</v>
      </c>
      <c r="D56" s="49">
        <v>8000</v>
      </c>
      <c r="E56" s="49">
        <v>8500</v>
      </c>
      <c r="F56" s="51">
        <v>1434000</v>
      </c>
      <c r="G56" s="51">
        <v>1286000</v>
      </c>
      <c r="H56" s="51">
        <v>1515000</v>
      </c>
      <c r="I56" s="51">
        <v>1486000</v>
      </c>
    </row>
    <row r="57" spans="1:9">
      <c r="A57" s="26" t="s">
        <v>294</v>
      </c>
      <c r="B57" s="50">
        <v>6800</v>
      </c>
      <c r="C57" s="50">
        <v>6600</v>
      </c>
      <c r="D57" s="50">
        <v>7000</v>
      </c>
      <c r="E57" s="50">
        <v>7000</v>
      </c>
      <c r="F57" s="52">
        <v>1113000</v>
      </c>
      <c r="G57" s="52">
        <v>1046000</v>
      </c>
      <c r="H57" s="52">
        <v>1256000</v>
      </c>
      <c r="I57" s="52">
        <v>1233500</v>
      </c>
    </row>
    <row r="58" spans="1:9">
      <c r="A58" s="27" t="s">
        <v>295</v>
      </c>
      <c r="B58" s="49">
        <v>7300</v>
      </c>
      <c r="C58" s="49">
        <v>7000</v>
      </c>
      <c r="D58" s="49">
        <v>7000</v>
      </c>
      <c r="E58" s="49">
        <v>7500</v>
      </c>
      <c r="F58" s="51">
        <v>1207000</v>
      </c>
      <c r="G58" s="51">
        <v>1177000</v>
      </c>
      <c r="H58" s="51">
        <v>1241000</v>
      </c>
      <c r="I58" s="51">
        <v>1213000</v>
      </c>
    </row>
    <row r="59" spans="1:9">
      <c r="A59" s="26" t="s">
        <v>296</v>
      </c>
      <c r="B59" s="50">
        <v>10900</v>
      </c>
      <c r="C59" s="50">
        <v>10300</v>
      </c>
      <c r="D59" s="50">
        <v>10500</v>
      </c>
      <c r="E59" s="50">
        <v>11000</v>
      </c>
      <c r="F59" s="52">
        <v>2039000</v>
      </c>
      <c r="G59" s="52">
        <v>1802000</v>
      </c>
      <c r="H59" s="52">
        <v>1756000</v>
      </c>
      <c r="I59" s="52">
        <v>1836000</v>
      </c>
    </row>
    <row r="60" spans="1:9">
      <c r="A60" s="27" t="s">
        <v>297</v>
      </c>
      <c r="B60" s="49">
        <v>6100</v>
      </c>
      <c r="C60" s="49">
        <v>6100</v>
      </c>
      <c r="D60" s="49">
        <v>6000</v>
      </c>
      <c r="E60" s="49">
        <v>7000</v>
      </c>
      <c r="F60" s="51">
        <v>1096000</v>
      </c>
      <c r="G60" s="51">
        <v>1037000</v>
      </c>
      <c r="H60" s="51">
        <v>1084000</v>
      </c>
      <c r="I60" s="51">
        <v>1153000</v>
      </c>
    </row>
    <row r="61" spans="1:9">
      <c r="A61" s="26" t="s">
        <v>298</v>
      </c>
      <c r="B61" s="50">
        <v>12200</v>
      </c>
      <c r="C61" s="50">
        <v>11700</v>
      </c>
      <c r="D61" s="50">
        <v>11500</v>
      </c>
      <c r="E61" s="50">
        <v>12500</v>
      </c>
      <c r="F61" s="52">
        <v>2012000</v>
      </c>
      <c r="G61" s="52">
        <v>1925000</v>
      </c>
      <c r="H61" s="52">
        <v>1828000</v>
      </c>
      <c r="I61" s="52">
        <v>1882500</v>
      </c>
    </row>
    <row r="62" spans="1:9">
      <c r="A62" s="27" t="s">
        <v>299</v>
      </c>
      <c r="B62" s="49">
        <v>17600</v>
      </c>
      <c r="C62" s="49">
        <v>16900</v>
      </c>
      <c r="D62" s="49">
        <v>16000</v>
      </c>
      <c r="E62" s="49">
        <v>18500</v>
      </c>
      <c r="F62" s="51">
        <v>2759000</v>
      </c>
      <c r="G62" s="51">
        <v>2628000</v>
      </c>
      <c r="H62" s="51">
        <v>2560000</v>
      </c>
      <c r="I62" s="51">
        <v>2497500</v>
      </c>
    </row>
    <row r="63" spans="1:9">
      <c r="A63" s="26" t="s">
        <v>213</v>
      </c>
      <c r="B63" s="50">
        <v>9800</v>
      </c>
      <c r="C63" s="50">
        <v>9200</v>
      </c>
      <c r="D63" s="50">
        <v>9000</v>
      </c>
      <c r="E63" s="50">
        <v>9500</v>
      </c>
      <c r="F63" s="52">
        <v>1800000</v>
      </c>
      <c r="G63" s="52">
        <v>1595000</v>
      </c>
      <c r="H63" s="52">
        <v>1733000</v>
      </c>
      <c r="I63" s="52">
        <v>1704500</v>
      </c>
    </row>
    <row r="64" spans="1:9">
      <c r="A64" s="27" t="s">
        <v>300</v>
      </c>
      <c r="B64" s="49">
        <v>5500</v>
      </c>
      <c r="C64" s="49">
        <v>5200</v>
      </c>
      <c r="D64" s="49">
        <v>5500</v>
      </c>
      <c r="E64" s="49">
        <v>6000</v>
      </c>
      <c r="F64" s="51">
        <v>1036000</v>
      </c>
      <c r="G64" s="51">
        <v>914000</v>
      </c>
      <c r="H64" s="51">
        <v>1032000</v>
      </c>
      <c r="I64" s="51">
        <v>1025500</v>
      </c>
    </row>
    <row r="65" spans="1:9">
      <c r="A65" s="26" t="s">
        <v>301</v>
      </c>
      <c r="B65" s="50">
        <v>3400</v>
      </c>
      <c r="C65" s="50">
        <v>3300</v>
      </c>
      <c r="D65" s="50">
        <v>3500</v>
      </c>
      <c r="E65" s="50">
        <v>3500</v>
      </c>
      <c r="F65" s="52">
        <v>604000</v>
      </c>
      <c r="G65" s="52">
        <v>538000</v>
      </c>
      <c r="H65" s="52">
        <v>743000</v>
      </c>
      <c r="I65" s="52">
        <v>711000</v>
      </c>
    </row>
    <row r="66" spans="1:9">
      <c r="A66" s="27" t="s">
        <v>302</v>
      </c>
      <c r="B66" s="49">
        <v>13000</v>
      </c>
      <c r="C66" s="49">
        <v>12400</v>
      </c>
      <c r="D66" s="49">
        <v>12000</v>
      </c>
      <c r="E66" s="49">
        <v>14000</v>
      </c>
      <c r="F66" s="51">
        <v>2219000</v>
      </c>
      <c r="G66" s="51">
        <v>1934000</v>
      </c>
      <c r="H66" s="51">
        <v>1852000</v>
      </c>
      <c r="I66" s="51">
        <v>1864000</v>
      </c>
    </row>
    <row r="67" spans="1:9">
      <c r="A67" s="26" t="s">
        <v>303</v>
      </c>
      <c r="B67" s="50">
        <v>8000</v>
      </c>
      <c r="C67" s="50">
        <v>7600</v>
      </c>
      <c r="D67" s="50">
        <v>8000</v>
      </c>
      <c r="E67" s="50">
        <v>8000</v>
      </c>
      <c r="F67" s="52">
        <v>1371000</v>
      </c>
      <c r="G67" s="52">
        <v>1246000</v>
      </c>
      <c r="H67" s="52">
        <v>1467000</v>
      </c>
      <c r="I67" s="52">
        <v>1474500</v>
      </c>
    </row>
    <row r="68" spans="1:9">
      <c r="A68" s="27" t="s">
        <v>217</v>
      </c>
      <c r="B68" s="49">
        <v>11500</v>
      </c>
      <c r="C68" s="49">
        <v>11100</v>
      </c>
      <c r="D68" s="49">
        <v>10500</v>
      </c>
      <c r="E68" s="49">
        <v>11500</v>
      </c>
      <c r="F68" s="51">
        <v>2079000</v>
      </c>
      <c r="G68" s="51">
        <v>1901000</v>
      </c>
      <c r="H68" s="51">
        <v>1810000</v>
      </c>
      <c r="I68" s="51">
        <v>1848500</v>
      </c>
    </row>
    <row r="69" spans="1:9">
      <c r="A69" s="26" t="s">
        <v>304</v>
      </c>
      <c r="B69" s="50">
        <v>15500</v>
      </c>
      <c r="C69" s="50">
        <v>15000</v>
      </c>
      <c r="D69" s="50">
        <v>14500</v>
      </c>
      <c r="E69" s="50">
        <v>16500</v>
      </c>
      <c r="F69" s="52">
        <v>2484000</v>
      </c>
      <c r="G69" s="52">
        <v>2338000</v>
      </c>
      <c r="H69" s="52">
        <v>2153000</v>
      </c>
      <c r="I69" s="52">
        <v>2132000</v>
      </c>
    </row>
    <row r="70" spans="1:9">
      <c r="A70" s="27" t="s">
        <v>219</v>
      </c>
      <c r="B70" s="49">
        <v>9300</v>
      </c>
      <c r="C70" s="49">
        <v>8800</v>
      </c>
      <c r="D70" s="49">
        <v>9500</v>
      </c>
      <c r="E70" s="49">
        <v>10000</v>
      </c>
      <c r="F70" s="51">
        <v>1614000</v>
      </c>
      <c r="G70" s="51">
        <v>1479000</v>
      </c>
      <c r="H70" s="51">
        <v>1684000</v>
      </c>
      <c r="I70" s="51">
        <v>1635000</v>
      </c>
    </row>
    <row r="71" spans="1:9">
      <c r="A71" s="26" t="s">
        <v>220</v>
      </c>
      <c r="B71" s="50">
        <v>9900</v>
      </c>
      <c r="C71" s="50">
        <v>9600</v>
      </c>
      <c r="D71" s="50">
        <v>9500</v>
      </c>
      <c r="E71" s="50">
        <v>11000</v>
      </c>
      <c r="F71" s="52">
        <v>1696000</v>
      </c>
      <c r="G71" s="52">
        <v>1614000</v>
      </c>
      <c r="H71" s="52">
        <v>1557000</v>
      </c>
      <c r="I71" s="52">
        <v>1579000</v>
      </c>
    </row>
    <row r="72" spans="1:9">
      <c r="A72" s="27" t="s">
        <v>305</v>
      </c>
      <c r="B72" s="49">
        <v>5100</v>
      </c>
      <c r="C72" s="49">
        <v>5000</v>
      </c>
      <c r="D72" s="49">
        <v>5000</v>
      </c>
      <c r="E72" s="49">
        <v>5000</v>
      </c>
      <c r="F72" s="51">
        <v>864000</v>
      </c>
      <c r="G72" s="51">
        <v>824000</v>
      </c>
      <c r="H72" s="51">
        <v>1092000</v>
      </c>
      <c r="I72" s="51">
        <v>1030000</v>
      </c>
    </row>
    <row r="73" spans="1:9">
      <c r="A73" s="26" t="s">
        <v>306</v>
      </c>
      <c r="B73" s="50">
        <v>16400</v>
      </c>
      <c r="C73" s="50">
        <v>15700</v>
      </c>
      <c r="D73" s="50">
        <v>15000</v>
      </c>
      <c r="E73" s="50">
        <v>18500</v>
      </c>
      <c r="F73" s="52">
        <v>2658000</v>
      </c>
      <c r="G73" s="52">
        <v>2485000</v>
      </c>
      <c r="H73" s="52">
        <v>2545000</v>
      </c>
      <c r="I73" s="52">
        <v>2502500</v>
      </c>
    </row>
    <row r="74" spans="1:9">
      <c r="A74" s="27" t="s">
        <v>222</v>
      </c>
      <c r="B74" s="49">
        <v>13100</v>
      </c>
      <c r="C74" s="49">
        <v>12500</v>
      </c>
      <c r="D74" s="49">
        <v>12500</v>
      </c>
      <c r="E74" s="49">
        <v>13500</v>
      </c>
      <c r="F74" s="51">
        <v>2087000</v>
      </c>
      <c r="G74" s="51">
        <v>1894000</v>
      </c>
      <c r="H74" s="51">
        <v>2193000</v>
      </c>
      <c r="I74" s="51">
        <v>2165000</v>
      </c>
    </row>
    <row r="75" spans="1:9">
      <c r="A75" s="26" t="s">
        <v>307</v>
      </c>
      <c r="B75" s="50">
        <v>9600</v>
      </c>
      <c r="C75" s="50">
        <v>9300</v>
      </c>
      <c r="D75" s="50">
        <v>9500</v>
      </c>
      <c r="E75" s="50">
        <v>10500</v>
      </c>
      <c r="F75" s="52">
        <v>1676000</v>
      </c>
      <c r="G75" s="52">
        <v>1626000</v>
      </c>
      <c r="H75" s="52">
        <v>1581000</v>
      </c>
      <c r="I75" s="52">
        <v>1649500</v>
      </c>
    </row>
    <row r="76" spans="1:9">
      <c r="A76" s="27" t="s">
        <v>308</v>
      </c>
      <c r="B76" s="49">
        <v>5500</v>
      </c>
      <c r="C76" s="49">
        <v>5600</v>
      </c>
      <c r="D76" s="49">
        <v>6000</v>
      </c>
      <c r="E76" s="49">
        <v>6500</v>
      </c>
      <c r="F76" s="51">
        <v>991000</v>
      </c>
      <c r="G76" s="51">
        <v>989000</v>
      </c>
      <c r="H76" s="51">
        <v>1136000</v>
      </c>
      <c r="I76" s="51">
        <v>1154500</v>
      </c>
    </row>
    <row r="77" spans="1:9">
      <c r="A77" s="26" t="s">
        <v>309</v>
      </c>
      <c r="B77" s="50">
        <v>8100</v>
      </c>
      <c r="C77" s="50">
        <v>7500</v>
      </c>
      <c r="D77" s="50">
        <v>8000</v>
      </c>
      <c r="E77" s="50">
        <v>8000</v>
      </c>
      <c r="F77" s="52">
        <v>1440000</v>
      </c>
      <c r="G77" s="52">
        <v>1266000</v>
      </c>
      <c r="H77" s="52">
        <v>1510000</v>
      </c>
      <c r="I77" s="52">
        <v>1494500</v>
      </c>
    </row>
    <row r="78" spans="1:9">
      <c r="A78" s="27" t="s">
        <v>226</v>
      </c>
      <c r="B78" s="49">
        <v>7000</v>
      </c>
      <c r="C78" s="49">
        <v>6800</v>
      </c>
      <c r="D78" s="49">
        <v>7500</v>
      </c>
      <c r="E78" s="49">
        <v>7500</v>
      </c>
      <c r="F78" s="51">
        <v>1196000</v>
      </c>
      <c r="G78" s="51">
        <v>1113000</v>
      </c>
      <c r="H78" s="51">
        <v>1440000</v>
      </c>
      <c r="I78" s="51">
        <v>1416500</v>
      </c>
    </row>
    <row r="79" spans="1:9">
      <c r="A79" s="26" t="s">
        <v>310</v>
      </c>
      <c r="B79" s="50">
        <v>9000</v>
      </c>
      <c r="C79" s="50">
        <v>8600</v>
      </c>
      <c r="D79" s="50">
        <v>8500</v>
      </c>
      <c r="E79" s="50">
        <v>9500</v>
      </c>
      <c r="F79" s="52">
        <v>1522000</v>
      </c>
      <c r="G79" s="52">
        <v>1439000</v>
      </c>
      <c r="H79" s="52">
        <v>1470000</v>
      </c>
      <c r="I79" s="52">
        <v>1485500</v>
      </c>
    </row>
    <row r="80" spans="1:9">
      <c r="A80" s="27" t="s">
        <v>227</v>
      </c>
      <c r="B80" s="49">
        <v>13200</v>
      </c>
      <c r="C80" s="49">
        <v>12600</v>
      </c>
      <c r="D80" s="49">
        <v>12000</v>
      </c>
      <c r="E80" s="49">
        <v>13500</v>
      </c>
      <c r="F80" s="51">
        <v>2483000</v>
      </c>
      <c r="G80" s="51">
        <v>2293000</v>
      </c>
      <c r="H80" s="51">
        <v>2153000</v>
      </c>
      <c r="I80" s="51">
        <v>2179500</v>
      </c>
    </row>
    <row r="81" spans="1:9">
      <c r="A81" s="26" t="s">
        <v>311</v>
      </c>
      <c r="B81" s="50">
        <v>14600</v>
      </c>
      <c r="C81" s="50">
        <v>14300</v>
      </c>
      <c r="D81" s="50">
        <v>14000</v>
      </c>
      <c r="E81" s="50">
        <v>16500</v>
      </c>
      <c r="F81" s="52">
        <v>2393000</v>
      </c>
      <c r="G81" s="52">
        <v>2348000</v>
      </c>
      <c r="H81" s="52">
        <v>2393000</v>
      </c>
      <c r="I81" s="52">
        <v>2261500</v>
      </c>
    </row>
    <row r="82" spans="1:9">
      <c r="A82" s="27" t="s">
        <v>232</v>
      </c>
      <c r="B82" s="49">
        <v>6600</v>
      </c>
      <c r="C82" s="49">
        <v>6100</v>
      </c>
      <c r="D82" s="49">
        <v>6500</v>
      </c>
      <c r="E82" s="49">
        <v>6500</v>
      </c>
      <c r="F82" s="51">
        <v>1172000</v>
      </c>
      <c r="G82" s="51">
        <v>1019000</v>
      </c>
      <c r="H82" s="51">
        <v>1282000</v>
      </c>
      <c r="I82" s="51">
        <v>1202000</v>
      </c>
    </row>
    <row r="83" spans="1:9">
      <c r="A83" s="26" t="s">
        <v>312</v>
      </c>
      <c r="B83" s="50">
        <v>6900</v>
      </c>
      <c r="C83" s="50">
        <v>6400</v>
      </c>
      <c r="D83" s="50">
        <v>6500</v>
      </c>
      <c r="E83" s="50">
        <v>7000</v>
      </c>
      <c r="F83" s="52">
        <v>1243000</v>
      </c>
      <c r="G83" s="52">
        <v>1117000</v>
      </c>
      <c r="H83" s="52">
        <v>1249000</v>
      </c>
      <c r="I83" s="52">
        <v>1241000</v>
      </c>
    </row>
    <row r="84" spans="1:9">
      <c r="A84" s="27" t="s">
        <v>313</v>
      </c>
      <c r="B84" s="49">
        <v>12300</v>
      </c>
      <c r="C84" s="49">
        <v>11300</v>
      </c>
      <c r="D84" s="49">
        <v>11000</v>
      </c>
      <c r="E84" s="49">
        <v>12000</v>
      </c>
      <c r="F84" s="51">
        <v>2250000</v>
      </c>
      <c r="G84" s="51">
        <v>1896000</v>
      </c>
      <c r="H84" s="51">
        <v>2168000</v>
      </c>
      <c r="I84" s="51">
        <v>2101000</v>
      </c>
    </row>
    <row r="85" spans="1:9">
      <c r="A85" s="26" t="s">
        <v>234</v>
      </c>
      <c r="B85" s="50">
        <v>4100</v>
      </c>
      <c r="C85" s="50">
        <v>3900</v>
      </c>
      <c r="D85" s="50">
        <v>4500</v>
      </c>
      <c r="E85" s="50">
        <v>4500</v>
      </c>
      <c r="F85" s="52">
        <v>746000</v>
      </c>
      <c r="G85" s="52">
        <v>664000</v>
      </c>
      <c r="H85" s="52">
        <v>882000</v>
      </c>
      <c r="I85" s="52">
        <v>884000</v>
      </c>
    </row>
    <row r="86" spans="1:9">
      <c r="A86" s="27" t="s">
        <v>314</v>
      </c>
      <c r="B86" s="49">
        <v>12600</v>
      </c>
      <c r="C86" s="49">
        <v>12200</v>
      </c>
      <c r="D86" s="49">
        <v>12000</v>
      </c>
      <c r="E86" s="49">
        <v>13500</v>
      </c>
      <c r="F86" s="51">
        <v>2041000</v>
      </c>
      <c r="G86" s="51">
        <v>1927000</v>
      </c>
      <c r="H86" s="51">
        <v>1799000</v>
      </c>
      <c r="I86" s="51">
        <v>1865500</v>
      </c>
    </row>
    <row r="87" spans="1:9">
      <c r="A87" s="26" t="s">
        <v>315</v>
      </c>
      <c r="B87" s="50">
        <v>9900</v>
      </c>
      <c r="C87" s="50">
        <v>9400</v>
      </c>
      <c r="D87" s="50">
        <v>9500</v>
      </c>
      <c r="E87" s="50">
        <v>10000</v>
      </c>
      <c r="F87" s="52">
        <v>1713000</v>
      </c>
      <c r="G87" s="52">
        <v>1548000</v>
      </c>
      <c r="H87" s="52">
        <v>1819000</v>
      </c>
      <c r="I87" s="52">
        <v>1800000</v>
      </c>
    </row>
    <row r="88" spans="1:9">
      <c r="A88" s="27" t="s">
        <v>316</v>
      </c>
      <c r="B88" s="49">
        <v>12000</v>
      </c>
      <c r="C88" s="49">
        <v>11200</v>
      </c>
      <c r="D88" s="49">
        <v>11500</v>
      </c>
      <c r="E88" s="49">
        <v>11500</v>
      </c>
      <c r="F88" s="51">
        <v>2167000</v>
      </c>
      <c r="G88" s="51">
        <v>1930000</v>
      </c>
      <c r="H88" s="51">
        <v>2111000</v>
      </c>
      <c r="I88" s="51">
        <v>2107500</v>
      </c>
    </row>
    <row r="89" spans="1:9">
      <c r="A89" s="26" t="s">
        <v>239</v>
      </c>
      <c r="B89" s="50">
        <v>14800</v>
      </c>
      <c r="C89" s="50">
        <v>14100</v>
      </c>
      <c r="D89" s="50">
        <v>13500</v>
      </c>
      <c r="E89" s="50">
        <v>16000</v>
      </c>
      <c r="F89" s="52">
        <v>2387000</v>
      </c>
      <c r="G89" s="52">
        <v>2156000</v>
      </c>
      <c r="H89" s="52">
        <v>2190000</v>
      </c>
      <c r="I89" s="52">
        <v>2116000</v>
      </c>
    </row>
    <row r="90" spans="1:9">
      <c r="A90" s="27" t="s">
        <v>317</v>
      </c>
      <c r="B90" s="49">
        <v>10200</v>
      </c>
      <c r="C90" s="49">
        <v>9600</v>
      </c>
      <c r="D90" s="49">
        <v>9500</v>
      </c>
      <c r="E90" s="49">
        <v>10500</v>
      </c>
      <c r="F90" s="51">
        <v>1629000</v>
      </c>
      <c r="G90" s="51">
        <v>1444000</v>
      </c>
      <c r="H90" s="51">
        <v>1549000</v>
      </c>
      <c r="I90" s="51">
        <v>1600000</v>
      </c>
    </row>
    <row r="91" spans="1:9">
      <c r="A91" s="26" t="s">
        <v>318</v>
      </c>
      <c r="B91" s="50">
        <v>3400</v>
      </c>
      <c r="C91" s="50">
        <v>3200</v>
      </c>
      <c r="D91" s="50">
        <v>3500</v>
      </c>
      <c r="E91" s="50">
        <v>3500</v>
      </c>
      <c r="F91" s="52">
        <v>598000</v>
      </c>
      <c r="G91" s="52">
        <v>540000</v>
      </c>
      <c r="H91" s="52">
        <v>701000</v>
      </c>
      <c r="I91" s="52">
        <v>664500</v>
      </c>
    </row>
    <row r="92" spans="1:9">
      <c r="A92" s="27" t="s">
        <v>244</v>
      </c>
      <c r="B92" s="49">
        <v>10700</v>
      </c>
      <c r="C92" s="49">
        <v>10500</v>
      </c>
      <c r="D92" s="49">
        <v>10000</v>
      </c>
      <c r="E92" s="49">
        <v>11000</v>
      </c>
      <c r="F92" s="51">
        <v>2002000</v>
      </c>
      <c r="G92" s="51">
        <v>1914000</v>
      </c>
      <c r="H92" s="51">
        <v>1804000</v>
      </c>
      <c r="I92" s="51">
        <v>1801500</v>
      </c>
    </row>
    <row r="93" spans="1:9">
      <c r="A93" s="26" t="s">
        <v>319</v>
      </c>
      <c r="B93" s="50">
        <v>6100</v>
      </c>
      <c r="C93" s="50">
        <v>5600</v>
      </c>
      <c r="D93" s="50">
        <v>6000</v>
      </c>
      <c r="E93" s="50">
        <v>6000</v>
      </c>
      <c r="F93" s="52">
        <v>1061000</v>
      </c>
      <c r="G93" s="52">
        <v>937000</v>
      </c>
      <c r="H93" s="52">
        <v>1165000</v>
      </c>
      <c r="I93" s="52">
        <v>1118500</v>
      </c>
    </row>
    <row r="94" spans="1:9">
      <c r="A94" s="27" t="s">
        <v>320</v>
      </c>
      <c r="B94" s="49">
        <v>11400</v>
      </c>
      <c r="C94" s="49">
        <v>10700</v>
      </c>
      <c r="D94" s="49">
        <v>11000</v>
      </c>
      <c r="E94" s="49">
        <v>11000</v>
      </c>
      <c r="F94" s="51">
        <v>2072000</v>
      </c>
      <c r="G94" s="51">
        <v>1828000</v>
      </c>
      <c r="H94" s="51">
        <v>2024000</v>
      </c>
      <c r="I94" s="51">
        <v>2030000</v>
      </c>
    </row>
    <row r="95" spans="1:9">
      <c r="A95" s="26" t="s">
        <v>252</v>
      </c>
      <c r="B95" s="50">
        <v>3900</v>
      </c>
      <c r="C95" s="50">
        <v>3800</v>
      </c>
      <c r="D95" s="50">
        <v>4000</v>
      </c>
      <c r="E95" s="50">
        <v>4000</v>
      </c>
      <c r="F95" s="52">
        <v>672000</v>
      </c>
      <c r="G95" s="52">
        <v>635000</v>
      </c>
      <c r="H95" s="52">
        <v>852000</v>
      </c>
      <c r="I95" s="52">
        <v>805000</v>
      </c>
    </row>
    <row r="96" spans="1:9">
      <c r="A96" s="27" t="s">
        <v>254</v>
      </c>
      <c r="B96" s="49">
        <v>8400</v>
      </c>
      <c r="C96" s="49">
        <v>8200</v>
      </c>
      <c r="D96" s="49">
        <v>8000</v>
      </c>
      <c r="E96" s="49">
        <v>9000</v>
      </c>
      <c r="F96" s="51">
        <v>1522000</v>
      </c>
      <c r="G96" s="51">
        <v>1425000</v>
      </c>
      <c r="H96" s="51">
        <v>1457000</v>
      </c>
      <c r="I96" s="51">
        <v>1484500</v>
      </c>
    </row>
    <row r="97" spans="1:9">
      <c r="A97" s="26" t="s">
        <v>255</v>
      </c>
      <c r="B97" s="50">
        <v>13500</v>
      </c>
      <c r="C97" s="50">
        <v>12700</v>
      </c>
      <c r="D97" s="50">
        <v>12500</v>
      </c>
      <c r="E97" s="50">
        <v>14500</v>
      </c>
      <c r="F97" s="52">
        <v>2412000</v>
      </c>
      <c r="G97" s="52">
        <v>2163000</v>
      </c>
      <c r="H97" s="52">
        <v>2071000</v>
      </c>
      <c r="I97" s="52">
        <v>2093500</v>
      </c>
    </row>
    <row r="98" spans="1:9">
      <c r="A98" s="27" t="s">
        <v>321</v>
      </c>
      <c r="B98" s="49">
        <v>14100</v>
      </c>
      <c r="C98" s="49">
        <v>13000</v>
      </c>
      <c r="D98" s="49">
        <v>13000</v>
      </c>
      <c r="E98" s="49">
        <v>13500</v>
      </c>
      <c r="F98" s="51">
        <v>2646000</v>
      </c>
      <c r="G98" s="51">
        <v>2268000</v>
      </c>
      <c r="H98" s="51">
        <v>2506000</v>
      </c>
      <c r="I98" s="51">
        <v>2450000</v>
      </c>
    </row>
    <row r="99" spans="1:9">
      <c r="A99" s="74"/>
      <c r="B99" s="75"/>
      <c r="C99" s="75"/>
      <c r="D99" s="75"/>
      <c r="E99" s="75"/>
      <c r="F99" s="76"/>
      <c r="G99" s="76"/>
      <c r="H99" s="76"/>
      <c r="I99" s="76"/>
    </row>
    <row r="100" spans="1:9">
      <c r="A100" s="10" t="s">
        <v>77</v>
      </c>
      <c r="B100" s="19"/>
      <c r="C100" s="19"/>
      <c r="D100" s="19"/>
    </row>
    <row r="101" spans="1:9">
      <c r="A101" s="10" t="s">
        <v>324</v>
      </c>
      <c r="B101" s="73"/>
      <c r="C101" s="73"/>
      <c r="D101" s="73"/>
    </row>
    <row r="102" spans="1:9">
      <c r="A102" s="12" t="s">
        <v>259</v>
      </c>
      <c r="B102" s="19"/>
      <c r="C102" s="19"/>
      <c r="D102" s="19"/>
    </row>
  </sheetData>
  <protectedRanges>
    <protectedRange sqref="B7:C98 B99:I99 F6:H98" name="Range1_6"/>
    <protectedRange sqref="A4 A7:A99" name="Range1_1_3"/>
    <protectedRange sqref="A6" name="Range1_1_1_2"/>
    <protectedRange sqref="B6:C6 D6:D98" name="Range1_2_2"/>
    <protectedRange sqref="B4" name="Range1_3_1"/>
    <protectedRange sqref="F4" name="Range1_4_1"/>
    <protectedRange sqref="E7:E98" name="Range1_5_1"/>
    <protectedRange sqref="E6" name="Range1_2_1_1"/>
    <protectedRange sqref="I6:I98" name="Range1_6_1"/>
  </protectedRanges>
  <mergeCells count="3">
    <mergeCell ref="A4:A5"/>
    <mergeCell ref="B4:E4"/>
    <mergeCell ref="F4:I4"/>
  </mergeCells>
  <conditionalFormatting sqref="B7:B98 B99:E99">
    <cfRule type="cellIs" dxfId="7" priority="8" operator="equal">
      <formula>10</formula>
    </cfRule>
  </conditionalFormatting>
  <conditionalFormatting sqref="B6">
    <cfRule type="cellIs" dxfId="6" priority="7" operator="equal">
      <formula>10</formula>
    </cfRule>
  </conditionalFormatting>
  <conditionalFormatting sqref="C7:C98">
    <cfRule type="cellIs" dxfId="5" priority="6" operator="equal">
      <formula>10</formula>
    </cfRule>
  </conditionalFormatting>
  <conditionalFormatting sqref="C6">
    <cfRule type="cellIs" dxfId="4" priority="5" operator="equal">
      <formula>10</formula>
    </cfRule>
  </conditionalFormatting>
  <conditionalFormatting sqref="D7 D9 D11 D13 D15 D17 D19 D21 D23 D25 D27 D29 D31 D33 D35 D37 D39 D41 D43 D45 D47 D49 D51 D53 D55 D57 D59 D61 D63 D65 D67 D69 D71 D73 D75 D77 D79 D81 D83 D85 D87 D89 D91 D93 D95 D97">
    <cfRule type="cellIs" dxfId="3" priority="4" operator="equal">
      <formula>10</formula>
    </cfRule>
  </conditionalFormatting>
  <conditionalFormatting sqref="D6 D8 D10 D12 D14 D16 D18 D20 D22 D24 D26 D28 D30 D32 D34 D36 D38 D40 D42 D44 D46 D48 D50 D52 D54 D56 D58 D60 D62 D64 D66 D68 D70 D72 D74 D76 D78 D80 D82 D84 D86 D88 D90 D92 D94 D96 D98">
    <cfRule type="cellIs" dxfId="2" priority="3" operator="equal">
      <formula>10</formula>
    </cfRule>
  </conditionalFormatting>
  <conditionalFormatting sqref="E7:E98">
    <cfRule type="cellIs" dxfId="1" priority="2" operator="equal">
      <formula>10</formula>
    </cfRule>
  </conditionalFormatting>
  <conditionalFormatting sqref="E6">
    <cfRule type="cellIs" dxfId="0" priority="1" operator="equal">
      <formula>10</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002060"/>
  </sheetPr>
  <dimension ref="A1:R49"/>
  <sheetViews>
    <sheetView showGridLines="0" zoomScale="70" zoomScaleNormal="70" workbookViewId="0">
      <pane xSplit="3" ySplit="4" topLeftCell="D11" activePane="bottomRight" state="frozen"/>
      <selection sqref="A1:B1"/>
      <selection pane="topRight" sqref="A1:B1"/>
      <selection pane="bottomLeft" sqref="A1:B1"/>
      <selection pane="bottomRight" activeCell="P32" sqref="P32"/>
    </sheetView>
  </sheetViews>
  <sheetFormatPr defaultRowHeight="14.4"/>
  <cols>
    <col min="1" max="1" width="17.5546875" customWidth="1"/>
    <col min="2" max="3" width="16.77734375" customWidth="1"/>
    <col min="4" max="11" width="12.77734375" customWidth="1"/>
  </cols>
  <sheetData>
    <row r="1" spans="1:18" ht="24" customHeight="1">
      <c r="A1" s="86" t="s">
        <v>325</v>
      </c>
      <c r="B1" s="86"/>
    </row>
    <row r="2" spans="1:18" ht="14.1" customHeight="1"/>
    <row r="3" spans="1:18" ht="23.55" customHeight="1">
      <c r="C3" s="94" t="s">
        <v>88</v>
      </c>
      <c r="D3" s="243" t="s">
        <v>89</v>
      </c>
      <c r="E3" s="247"/>
      <c r="F3" s="247"/>
      <c r="G3" s="248"/>
      <c r="H3" s="235" t="s">
        <v>90</v>
      </c>
      <c r="I3" s="273"/>
      <c r="J3" s="273"/>
      <c r="K3" s="273"/>
    </row>
    <row r="4" spans="1:18" ht="45" customHeight="1">
      <c r="A4" s="36" t="s">
        <v>92</v>
      </c>
      <c r="B4" s="94" t="s">
        <v>326</v>
      </c>
      <c r="C4" s="94" t="s">
        <v>54</v>
      </c>
      <c r="D4" s="40" t="s">
        <v>62</v>
      </c>
      <c r="E4" s="40" t="s">
        <v>63</v>
      </c>
      <c r="F4" s="40" t="s">
        <v>64</v>
      </c>
      <c r="G4" s="40" t="s">
        <v>447</v>
      </c>
      <c r="H4" s="40" t="s">
        <v>62</v>
      </c>
      <c r="I4" s="40" t="s">
        <v>63</v>
      </c>
      <c r="J4" s="40" t="s">
        <v>64</v>
      </c>
      <c r="K4" s="40" t="s">
        <v>447</v>
      </c>
    </row>
    <row r="5" spans="1:18" ht="18" customHeight="1">
      <c r="A5" s="240" t="s">
        <v>93</v>
      </c>
      <c r="B5" s="274" t="s">
        <v>327</v>
      </c>
      <c r="C5" s="42" t="s">
        <v>328</v>
      </c>
      <c r="D5" s="55">
        <v>1406.2360000000001</v>
      </c>
      <c r="E5" s="55">
        <v>1374.5619999999999</v>
      </c>
      <c r="F5" s="55">
        <v>1228.5640000000001</v>
      </c>
      <c r="G5" s="55">
        <v>1198.2400078063999</v>
      </c>
      <c r="H5" s="55">
        <v>1367.779</v>
      </c>
      <c r="I5" s="55">
        <v>1378.8679999999999</v>
      </c>
      <c r="J5" s="55">
        <v>1341.644</v>
      </c>
      <c r="K5" s="55">
        <v>1279.9464864864799</v>
      </c>
      <c r="P5" s="14"/>
      <c r="Q5" s="14"/>
      <c r="R5" s="14"/>
    </row>
    <row r="6" spans="1:18" ht="18" customHeight="1">
      <c r="A6" s="241"/>
      <c r="B6" s="275"/>
      <c r="C6" s="42" t="s">
        <v>329</v>
      </c>
      <c r="D6" s="55">
        <v>1025.5029999999999</v>
      </c>
      <c r="E6" s="55">
        <v>994.27390000000003</v>
      </c>
      <c r="F6" s="55">
        <v>892.93979999999999</v>
      </c>
      <c r="G6" s="55">
        <v>867.68366713931198</v>
      </c>
      <c r="H6" s="55">
        <v>993.97019999999998</v>
      </c>
      <c r="I6" s="55">
        <v>994.6001</v>
      </c>
      <c r="J6" s="55">
        <v>972.99040000000002</v>
      </c>
      <c r="K6" s="55">
        <v>913.19429347826099</v>
      </c>
      <c r="P6" s="14"/>
      <c r="Q6" s="14"/>
      <c r="R6" s="14"/>
    </row>
    <row r="7" spans="1:18" ht="18" customHeight="1">
      <c r="A7" s="241"/>
      <c r="B7" s="275"/>
      <c r="C7" s="42" t="s">
        <v>330</v>
      </c>
      <c r="D7" s="55">
        <v>1955.9739999999999</v>
      </c>
      <c r="E7" s="55">
        <v>1937.7470000000001</v>
      </c>
      <c r="F7" s="55">
        <v>1717.8510000000001</v>
      </c>
      <c r="G7" s="55">
        <v>1686.31853831899</v>
      </c>
      <c r="H7" s="55">
        <v>1903.0730000000001</v>
      </c>
      <c r="I7" s="55">
        <v>1924.482</v>
      </c>
      <c r="J7" s="55">
        <v>1871.3240000000001</v>
      </c>
      <c r="K7" s="55">
        <v>1817.2635869565199</v>
      </c>
      <c r="P7" s="14"/>
      <c r="Q7" s="14"/>
      <c r="R7" s="14"/>
    </row>
    <row r="8" spans="1:18" ht="18" customHeight="1">
      <c r="A8" s="290"/>
      <c r="B8" s="283" t="s">
        <v>331</v>
      </c>
      <c r="C8" s="42" t="s">
        <v>328</v>
      </c>
      <c r="D8" s="54">
        <v>3873.0129999999999</v>
      </c>
      <c r="E8" s="54">
        <v>3749.826</v>
      </c>
      <c r="F8" s="54">
        <v>3465.6320000000001</v>
      </c>
      <c r="G8" s="54">
        <v>3525.6593406593402</v>
      </c>
      <c r="H8" s="100">
        <v>4297.4589999999998</v>
      </c>
      <c r="I8" s="54">
        <v>4362.5209999999997</v>
      </c>
      <c r="J8" s="54">
        <v>4172.49</v>
      </c>
      <c r="K8" s="54">
        <v>4154.3279569892402</v>
      </c>
      <c r="P8" s="14"/>
      <c r="Q8" s="14"/>
      <c r="R8" s="14"/>
    </row>
    <row r="9" spans="1:18" ht="18" customHeight="1">
      <c r="A9" s="290"/>
      <c r="B9" s="284"/>
      <c r="C9" s="42" t="s">
        <v>329</v>
      </c>
      <c r="D9" s="54">
        <v>2429.2910000000002</v>
      </c>
      <c r="E9" s="54">
        <v>2320.3789999999999</v>
      </c>
      <c r="F9" s="54">
        <v>2149.4740000000002</v>
      </c>
      <c r="G9" s="54">
        <v>2183.9250690607701</v>
      </c>
      <c r="H9" s="100">
        <v>2701.7339999999999</v>
      </c>
      <c r="I9" s="54">
        <v>2721.8429999999998</v>
      </c>
      <c r="J9" s="54">
        <v>2603.4140000000002</v>
      </c>
      <c r="K9" s="54">
        <v>2570.6989247311799</v>
      </c>
      <c r="P9" s="14"/>
      <c r="Q9" s="14"/>
      <c r="R9" s="14"/>
    </row>
    <row r="10" spans="1:18" ht="18" customHeight="1">
      <c r="A10" s="290"/>
      <c r="B10" s="285"/>
      <c r="C10" s="42" t="s">
        <v>330</v>
      </c>
      <c r="D10" s="54">
        <v>5948.6139999999996</v>
      </c>
      <c r="E10" s="54">
        <v>5832.3519999999999</v>
      </c>
      <c r="F10" s="54">
        <v>5351.6980000000003</v>
      </c>
      <c r="G10" s="54">
        <v>5531.4238641706797</v>
      </c>
      <c r="H10" s="100">
        <v>6588.5309999999999</v>
      </c>
      <c r="I10" s="54">
        <v>6704.3029999999999</v>
      </c>
      <c r="J10" s="54">
        <v>6433.41</v>
      </c>
      <c r="K10" s="54">
        <v>6514.69696969696</v>
      </c>
      <c r="P10" s="14"/>
      <c r="Q10" s="14"/>
      <c r="R10" s="14"/>
    </row>
    <row r="11" spans="1:18" ht="18" customHeight="1">
      <c r="A11" s="142"/>
      <c r="B11" s="275" t="s">
        <v>332</v>
      </c>
      <c r="C11" s="42" t="s">
        <v>328</v>
      </c>
      <c r="D11" s="103">
        <v>0.37343559999999998</v>
      </c>
      <c r="E11" s="103">
        <v>0.37739159999999999</v>
      </c>
      <c r="F11" s="103">
        <v>0.36125230000000003</v>
      </c>
      <c r="G11" s="103">
        <v>0.35142464127108503</v>
      </c>
      <c r="H11" s="103">
        <v>0.3272139</v>
      </c>
      <c r="I11" s="103">
        <v>0.32200990000000002</v>
      </c>
      <c r="J11" s="103">
        <v>0.32870899999999997</v>
      </c>
      <c r="K11" s="103">
        <v>0.31683442730523498</v>
      </c>
      <c r="P11" s="14"/>
      <c r="Q11" s="14"/>
      <c r="R11" s="14"/>
    </row>
    <row r="12" spans="1:18" ht="18" customHeight="1">
      <c r="A12" s="142"/>
      <c r="B12" s="275"/>
      <c r="C12" s="42" t="s">
        <v>329</v>
      </c>
      <c r="D12" s="103">
        <v>0.3228027</v>
      </c>
      <c r="E12" s="103">
        <v>0.32716679999999998</v>
      </c>
      <c r="F12" s="103">
        <v>0.31466850000000002</v>
      </c>
      <c r="G12" s="103">
        <v>0.30282223838647299</v>
      </c>
      <c r="H12" s="103">
        <v>0.28170669999999998</v>
      </c>
      <c r="I12" s="103">
        <v>0.28047420000000001</v>
      </c>
      <c r="J12" s="103">
        <v>0.28109960000000001</v>
      </c>
      <c r="K12" s="103">
        <v>0.27254331810283999</v>
      </c>
      <c r="P12" s="14"/>
      <c r="Q12" s="14"/>
      <c r="R12" s="14"/>
    </row>
    <row r="13" spans="1:18" ht="18" customHeight="1">
      <c r="A13" s="142"/>
      <c r="B13" s="275"/>
      <c r="C13" s="42" t="s">
        <v>330</v>
      </c>
      <c r="D13" s="103">
        <v>0.43498189999999998</v>
      </c>
      <c r="E13" s="103">
        <v>0.44124980000000003</v>
      </c>
      <c r="F13" s="103">
        <v>0.42738880000000001</v>
      </c>
      <c r="G13" s="103">
        <v>0.41404139305716697</v>
      </c>
      <c r="H13" s="103">
        <v>0.3865555</v>
      </c>
      <c r="I13" s="103">
        <v>0.3833802</v>
      </c>
      <c r="J13" s="103">
        <v>0.39336080000000001</v>
      </c>
      <c r="K13" s="103">
        <v>0.37877585373168998</v>
      </c>
      <c r="P13" s="14"/>
      <c r="Q13" s="14"/>
      <c r="R13" s="14"/>
    </row>
    <row r="14" spans="1:18" ht="18" customHeight="1">
      <c r="A14" s="291" t="s">
        <v>98</v>
      </c>
      <c r="B14" s="276" t="s">
        <v>327</v>
      </c>
      <c r="C14" s="96" t="s">
        <v>328</v>
      </c>
      <c r="D14" s="56">
        <v>1512.1880000000001</v>
      </c>
      <c r="E14" s="56">
        <v>1487.498</v>
      </c>
      <c r="F14" s="56">
        <v>1380.028</v>
      </c>
      <c r="G14" s="56">
        <v>1291.8612149532701</v>
      </c>
      <c r="H14" s="56">
        <v>1476.075</v>
      </c>
      <c r="I14" s="56">
        <v>1524.713</v>
      </c>
      <c r="J14" s="56">
        <v>1455.443</v>
      </c>
      <c r="K14" s="56">
        <v>1383.4491847826</v>
      </c>
      <c r="P14" s="14"/>
      <c r="Q14" s="14"/>
      <c r="R14" s="14"/>
    </row>
    <row r="15" spans="1:18" ht="18" customHeight="1">
      <c r="A15" s="292"/>
      <c r="B15" s="277"/>
      <c r="C15" s="96" t="s">
        <v>329</v>
      </c>
      <c r="D15" s="56">
        <v>1079.0039999999999</v>
      </c>
      <c r="E15" s="56">
        <v>1052.0668000000001</v>
      </c>
      <c r="F15" s="56">
        <v>987.13130000000001</v>
      </c>
      <c r="G15" s="56">
        <v>929.45608465608404</v>
      </c>
      <c r="H15" s="56">
        <v>1051.1454000000001</v>
      </c>
      <c r="I15" s="56">
        <v>1083.7630999999999</v>
      </c>
      <c r="J15" s="56">
        <v>1041.6646000000001</v>
      </c>
      <c r="K15" s="56">
        <v>964.73941798941803</v>
      </c>
      <c r="P15" s="14"/>
      <c r="Q15" s="14"/>
      <c r="R15" s="14"/>
    </row>
    <row r="16" spans="1:18" ht="18" customHeight="1">
      <c r="A16" s="292"/>
      <c r="B16" s="278"/>
      <c r="C16" s="96" t="s">
        <v>330</v>
      </c>
      <c r="D16" s="56">
        <v>2131.08</v>
      </c>
      <c r="E16" s="56">
        <v>2120.7060000000001</v>
      </c>
      <c r="F16" s="56">
        <v>1939.934</v>
      </c>
      <c r="G16" s="56">
        <v>1816.60261437908</v>
      </c>
      <c r="H16" s="56">
        <v>2085.7260000000001</v>
      </c>
      <c r="I16" s="56">
        <v>2151.7440000000001</v>
      </c>
      <c r="J16" s="56">
        <v>2051.1039999999998</v>
      </c>
      <c r="K16" s="56">
        <v>1986.2488888888799</v>
      </c>
      <c r="P16" s="14"/>
      <c r="Q16" s="14"/>
      <c r="R16" s="14"/>
    </row>
    <row r="17" spans="1:11" ht="18" customHeight="1">
      <c r="A17" s="292"/>
      <c r="B17" s="276" t="s">
        <v>331</v>
      </c>
      <c r="C17" s="96" t="s">
        <v>328</v>
      </c>
      <c r="D17" s="102">
        <v>4611.3789999999999</v>
      </c>
      <c r="E17" s="102">
        <v>4471.4089999999997</v>
      </c>
      <c r="F17" s="102">
        <v>4151.2640000000001</v>
      </c>
      <c r="G17" s="102">
        <v>4106.25</v>
      </c>
      <c r="H17" s="102">
        <v>4969.7460000000001</v>
      </c>
      <c r="I17" s="102">
        <v>5082.8239999999996</v>
      </c>
      <c r="J17" s="102">
        <v>4782.692</v>
      </c>
      <c r="K17" s="102">
        <v>4747.8879120879101</v>
      </c>
    </row>
    <row r="18" spans="1:11" ht="18" customHeight="1">
      <c r="A18" s="292"/>
      <c r="B18" s="277"/>
      <c r="C18" s="96" t="s">
        <v>329</v>
      </c>
      <c r="D18" s="102">
        <v>2869.1729999999998</v>
      </c>
      <c r="E18" s="102">
        <v>2750.3879999999999</v>
      </c>
      <c r="F18" s="102">
        <v>2566.375</v>
      </c>
      <c r="G18" s="102">
        <v>2532.2465997409299</v>
      </c>
      <c r="H18" s="102">
        <v>3126.5590000000002</v>
      </c>
      <c r="I18" s="102">
        <v>3188.9349999999999</v>
      </c>
      <c r="J18" s="102">
        <v>2967.9639999999999</v>
      </c>
      <c r="K18" s="102">
        <v>2911.3554733727801</v>
      </c>
    </row>
    <row r="19" spans="1:11" ht="18" customHeight="1">
      <c r="A19" s="292"/>
      <c r="B19" s="278"/>
      <c r="C19" s="96" t="s">
        <v>330</v>
      </c>
      <c r="D19" s="102">
        <v>7094.61</v>
      </c>
      <c r="E19" s="102">
        <v>6962.5730000000003</v>
      </c>
      <c r="F19" s="102">
        <v>6431.9080000000004</v>
      </c>
      <c r="G19" s="102">
        <v>6379.2685900040597</v>
      </c>
      <c r="H19" s="102">
        <v>7593.1909999999998</v>
      </c>
      <c r="I19" s="102">
        <v>7797.0370000000003</v>
      </c>
      <c r="J19" s="102">
        <v>7375.2060000000001</v>
      </c>
      <c r="K19" s="102">
        <v>7435.68062827225</v>
      </c>
    </row>
    <row r="20" spans="1:11" ht="18" customHeight="1">
      <c r="A20" s="293"/>
      <c r="B20" s="286" t="s">
        <v>332</v>
      </c>
      <c r="C20" s="85" t="s">
        <v>328</v>
      </c>
      <c r="D20" s="104">
        <v>0.338445</v>
      </c>
      <c r="E20" s="104">
        <v>0.3439856</v>
      </c>
      <c r="F20" s="104">
        <v>0.34180060000000001</v>
      </c>
      <c r="G20" s="104">
        <v>0.32507389162561501</v>
      </c>
      <c r="H20" s="104">
        <v>0.30846079999999998</v>
      </c>
      <c r="I20" s="104">
        <v>0.30606929999999999</v>
      </c>
      <c r="J20" s="104">
        <v>0.31161119999999998</v>
      </c>
      <c r="K20" s="104">
        <v>0.30155719209501802</v>
      </c>
    </row>
    <row r="21" spans="1:11" ht="18" customHeight="1">
      <c r="A21" s="293"/>
      <c r="B21" s="279"/>
      <c r="C21" s="45" t="s">
        <v>329</v>
      </c>
      <c r="D21" s="104">
        <v>0.29361409999999999</v>
      </c>
      <c r="E21" s="104">
        <v>0.2991374</v>
      </c>
      <c r="F21" s="104">
        <v>0.29611670000000001</v>
      </c>
      <c r="G21" s="104">
        <v>0.281132522893772</v>
      </c>
      <c r="H21" s="104">
        <v>0.264318</v>
      </c>
      <c r="I21" s="104">
        <v>0.2679725</v>
      </c>
      <c r="J21" s="104">
        <v>0.26688810000000002</v>
      </c>
      <c r="K21" s="104">
        <v>0.26132647168879802</v>
      </c>
    </row>
    <row r="22" spans="1:11" ht="18" customHeight="1">
      <c r="A22" s="293"/>
      <c r="B22" s="287"/>
      <c r="C22" s="45" t="s">
        <v>330</v>
      </c>
      <c r="D22" s="104">
        <v>0.392957</v>
      </c>
      <c r="E22" s="104">
        <v>0.39966089999999999</v>
      </c>
      <c r="F22" s="104">
        <v>0.39932590000000001</v>
      </c>
      <c r="G22" s="104">
        <v>0.38491772052054202</v>
      </c>
      <c r="H22" s="104">
        <v>0.36232019999999998</v>
      </c>
      <c r="I22" s="104">
        <v>0.36077179999999998</v>
      </c>
      <c r="J22" s="104">
        <v>0.37248360000000003</v>
      </c>
      <c r="K22" s="104">
        <v>0.35967612234120799</v>
      </c>
    </row>
    <row r="23" spans="1:11" ht="18" customHeight="1">
      <c r="A23" s="289" t="s">
        <v>99</v>
      </c>
      <c r="B23" s="274" t="s">
        <v>327</v>
      </c>
      <c r="C23" s="95" t="s">
        <v>328</v>
      </c>
      <c r="D23" s="55">
        <v>1737.7239999999999</v>
      </c>
      <c r="E23" s="55">
        <v>1761.268</v>
      </c>
      <c r="F23" s="55">
        <v>1681.1579999999999</v>
      </c>
      <c r="G23" s="55">
        <v>1539.37149122807</v>
      </c>
      <c r="H23" s="55">
        <v>1594.6369999999999</v>
      </c>
      <c r="I23" s="55">
        <v>1641.8219999999999</v>
      </c>
      <c r="J23" s="55">
        <v>1594.0550000000001</v>
      </c>
      <c r="K23" s="55">
        <v>1481.3119444444401</v>
      </c>
    </row>
    <row r="24" spans="1:11" ht="18" customHeight="1">
      <c r="A24" s="290"/>
      <c r="B24" s="275"/>
      <c r="C24" s="95" t="s">
        <v>329</v>
      </c>
      <c r="D24" s="55">
        <v>1323.3340000000001</v>
      </c>
      <c r="E24" s="55">
        <v>1324.8948</v>
      </c>
      <c r="F24" s="55">
        <v>1276.4949999999999</v>
      </c>
      <c r="G24" s="55">
        <v>1171.9459459459399</v>
      </c>
      <c r="H24" s="55">
        <v>1222.1856</v>
      </c>
      <c r="I24" s="55">
        <v>1255.3475000000001</v>
      </c>
      <c r="J24" s="55">
        <v>1223.9607000000001</v>
      </c>
      <c r="K24" s="55">
        <v>1098.43297297297</v>
      </c>
    </row>
    <row r="25" spans="1:11" ht="18" customHeight="1">
      <c r="A25" s="290"/>
      <c r="B25" s="275"/>
      <c r="C25" s="95" t="s">
        <v>330</v>
      </c>
      <c r="D25" s="55">
        <v>2342.2310000000002</v>
      </c>
      <c r="E25" s="55">
        <v>2395.3119999999999</v>
      </c>
      <c r="F25" s="55">
        <v>2268.8519999999999</v>
      </c>
      <c r="G25" s="55">
        <v>2086.6225806451598</v>
      </c>
      <c r="H25" s="55">
        <v>2140.0239999999999</v>
      </c>
      <c r="I25" s="55">
        <v>2209.328</v>
      </c>
      <c r="J25" s="55">
        <v>2154.3139999999999</v>
      </c>
      <c r="K25" s="55">
        <v>2051.4649717514098</v>
      </c>
    </row>
    <row r="26" spans="1:11" ht="18" customHeight="1">
      <c r="A26" s="290"/>
      <c r="B26" s="283" t="s">
        <v>331</v>
      </c>
      <c r="C26" s="95" t="s">
        <v>328</v>
      </c>
      <c r="D26" s="54">
        <v>4335.4859999999999</v>
      </c>
      <c r="E26" s="54">
        <v>4352.3289999999997</v>
      </c>
      <c r="F26" s="54">
        <v>4093.6390000000001</v>
      </c>
      <c r="G26" s="54">
        <v>3945.3420863372298</v>
      </c>
      <c r="H26" s="100">
        <v>4471.8540000000003</v>
      </c>
      <c r="I26" s="54">
        <v>4581.2650000000003</v>
      </c>
      <c r="J26" s="54">
        <v>4344.9210000000003</v>
      </c>
      <c r="K26" s="54">
        <v>4283.7362637362603</v>
      </c>
    </row>
    <row r="27" spans="1:11" ht="18" customHeight="1">
      <c r="A27" s="290"/>
      <c r="B27" s="284"/>
      <c r="C27" s="95" t="s">
        <v>329</v>
      </c>
      <c r="D27" s="54">
        <v>2755.92</v>
      </c>
      <c r="E27" s="54">
        <v>2722.3820000000001</v>
      </c>
      <c r="F27" s="54">
        <v>2588.8330000000001</v>
      </c>
      <c r="G27" s="54">
        <v>2437.3561827956901</v>
      </c>
      <c r="H27" s="100">
        <v>2902.5369999999998</v>
      </c>
      <c r="I27" s="54">
        <v>2946.2089999999998</v>
      </c>
      <c r="J27" s="54">
        <v>2703.2179999999998</v>
      </c>
      <c r="K27" s="54">
        <v>2651.2637362637302</v>
      </c>
    </row>
    <row r="28" spans="1:11" ht="18" customHeight="1">
      <c r="A28" s="290"/>
      <c r="B28" s="285"/>
      <c r="C28" s="95" t="s">
        <v>330</v>
      </c>
      <c r="D28" s="54">
        <v>6594.0630000000001</v>
      </c>
      <c r="E28" s="54">
        <v>6695.2870000000003</v>
      </c>
      <c r="F28" s="54">
        <v>6298.4920000000002</v>
      </c>
      <c r="G28" s="54">
        <v>6159.375</v>
      </c>
      <c r="H28" s="100">
        <v>6785.0410000000002</v>
      </c>
      <c r="I28" s="54">
        <v>7008.5569999999998</v>
      </c>
      <c r="J28" s="54">
        <v>6753.165</v>
      </c>
      <c r="K28" s="54">
        <v>6753.6774193548299</v>
      </c>
    </row>
    <row r="29" spans="1:11" ht="18" customHeight="1">
      <c r="A29" s="241"/>
      <c r="B29" s="288" t="s">
        <v>333</v>
      </c>
      <c r="C29" s="42" t="s">
        <v>328</v>
      </c>
      <c r="D29" s="103">
        <v>0.40499010000000002</v>
      </c>
      <c r="E29" s="103">
        <v>0.40854040000000003</v>
      </c>
      <c r="F29" s="103">
        <v>0.41445880000000002</v>
      </c>
      <c r="G29" s="103">
        <v>0.39999442493170501</v>
      </c>
      <c r="H29" s="103">
        <v>0.36153210000000002</v>
      </c>
      <c r="I29" s="103">
        <v>0.36193019999999998</v>
      </c>
      <c r="J29" s="103">
        <v>0.37027759999999998</v>
      </c>
      <c r="K29" s="103">
        <v>0.36383027428759102</v>
      </c>
    </row>
    <row r="30" spans="1:11" ht="18" customHeight="1">
      <c r="A30" s="241"/>
      <c r="B30" s="275"/>
      <c r="C30" s="42" t="s">
        <v>329</v>
      </c>
      <c r="D30" s="103">
        <v>0.35321940000000002</v>
      </c>
      <c r="E30" s="103">
        <v>0.35727370000000003</v>
      </c>
      <c r="F30" s="103">
        <v>0.36054979999999998</v>
      </c>
      <c r="G30" s="103">
        <v>0.34177911623548701</v>
      </c>
      <c r="H30" s="103">
        <v>0.30924269999999998</v>
      </c>
      <c r="I30" s="103">
        <v>0.30846420000000002</v>
      </c>
      <c r="J30" s="103">
        <v>0.31369200000000003</v>
      </c>
      <c r="K30" s="103">
        <v>0.30796590424784898</v>
      </c>
    </row>
    <row r="31" spans="1:11" ht="18" customHeight="1">
      <c r="A31" s="241"/>
      <c r="B31" s="275"/>
      <c r="C31" s="42" t="s">
        <v>330</v>
      </c>
      <c r="D31" s="103">
        <v>0.49009789999999998</v>
      </c>
      <c r="E31" s="103">
        <v>0.49508219999999997</v>
      </c>
      <c r="F31" s="103">
        <v>0.50206300000000004</v>
      </c>
      <c r="G31" s="103">
        <v>0.50122934929862295</v>
      </c>
      <c r="H31" s="103">
        <v>0.43748209999999998</v>
      </c>
      <c r="I31" s="103">
        <v>0.44098500000000002</v>
      </c>
      <c r="J31" s="103">
        <v>0.4643159</v>
      </c>
      <c r="K31" s="103">
        <v>0.456623652359129</v>
      </c>
    </row>
    <row r="32" spans="1:11" ht="18" customHeight="1">
      <c r="A32" s="281" t="s">
        <v>334</v>
      </c>
      <c r="B32" s="276" t="s">
        <v>327</v>
      </c>
      <c r="C32" s="96" t="s">
        <v>328</v>
      </c>
      <c r="D32" s="56">
        <v>1564.9269999999999</v>
      </c>
      <c r="E32" s="56">
        <v>1538.1890000000001</v>
      </c>
      <c r="F32" s="56">
        <v>1421.9880000000001</v>
      </c>
      <c r="G32" s="56">
        <v>1332.80249700476</v>
      </c>
      <c r="H32" s="56">
        <v>1474.289</v>
      </c>
      <c r="I32" s="56">
        <v>1508.6220000000001</v>
      </c>
      <c r="J32" s="56">
        <v>1456.18</v>
      </c>
      <c r="K32" s="56">
        <v>1373.9789325842601</v>
      </c>
    </row>
    <row r="33" spans="1:11" ht="18" customHeight="1">
      <c r="A33" s="282"/>
      <c r="B33" s="277"/>
      <c r="C33" s="96" t="s">
        <v>329</v>
      </c>
      <c r="D33" s="56">
        <v>1142.327</v>
      </c>
      <c r="E33" s="56">
        <v>1105.855</v>
      </c>
      <c r="F33" s="56">
        <v>1023.042</v>
      </c>
      <c r="G33" s="56">
        <v>963.75576670557302</v>
      </c>
      <c r="H33" s="56">
        <v>1078.855</v>
      </c>
      <c r="I33" s="56">
        <v>1098.8800000000001</v>
      </c>
      <c r="J33" s="56">
        <v>1066.703</v>
      </c>
      <c r="K33" s="56">
        <v>979.40840044994297</v>
      </c>
    </row>
    <row r="34" spans="1:11" ht="18" customHeight="1">
      <c r="A34" s="282"/>
      <c r="B34" s="278"/>
      <c r="C34" s="96" t="s">
        <v>330</v>
      </c>
      <c r="D34" s="56">
        <v>2159.6469999999999</v>
      </c>
      <c r="E34" s="56">
        <v>2155.4079999999999</v>
      </c>
      <c r="F34" s="56">
        <v>1979.4649999999999</v>
      </c>
      <c r="G34" s="56">
        <v>1856.3353593777499</v>
      </c>
      <c r="H34" s="56">
        <v>2036.09</v>
      </c>
      <c r="I34" s="56">
        <v>2088.5149999999999</v>
      </c>
      <c r="J34" s="56">
        <v>2016.105</v>
      </c>
      <c r="K34" s="56">
        <v>1941.36397297297</v>
      </c>
    </row>
    <row r="35" spans="1:11" ht="18" customHeight="1">
      <c r="A35" s="282"/>
      <c r="B35" s="276" t="s">
        <v>331</v>
      </c>
      <c r="C35" s="96" t="s">
        <v>328</v>
      </c>
      <c r="D35" s="102">
        <v>4244.0889999999999</v>
      </c>
      <c r="E35" s="102">
        <v>4147.3389999999999</v>
      </c>
      <c r="F35" s="102">
        <v>3863.9659999999999</v>
      </c>
      <c r="G35" s="102">
        <v>3822.4725274725201</v>
      </c>
      <c r="H35" s="102">
        <v>4550.4440000000004</v>
      </c>
      <c r="I35" s="102">
        <v>4646.2629999999999</v>
      </c>
      <c r="J35" s="102">
        <v>4406.0150000000003</v>
      </c>
      <c r="K35" s="102">
        <v>4370.2406417112297</v>
      </c>
    </row>
    <row r="36" spans="1:11" ht="18" customHeight="1">
      <c r="A36" s="282"/>
      <c r="B36" s="277"/>
      <c r="C36" s="96" t="s">
        <v>329</v>
      </c>
      <c r="D36" s="102">
        <v>2664.1770000000001</v>
      </c>
      <c r="E36" s="102">
        <v>2565.1410000000001</v>
      </c>
      <c r="F36" s="102">
        <v>2399.078</v>
      </c>
      <c r="G36" s="102">
        <v>2357.6661661661601</v>
      </c>
      <c r="H36" s="102">
        <v>2885.2179999999998</v>
      </c>
      <c r="I36" s="102">
        <v>2925.3150000000001</v>
      </c>
      <c r="J36" s="102">
        <v>2738.5279999999998</v>
      </c>
      <c r="K36" s="102">
        <v>2692.1164021164</v>
      </c>
    </row>
    <row r="37" spans="1:11" ht="18" customHeight="1">
      <c r="A37" s="282"/>
      <c r="B37" s="278"/>
      <c r="C37" s="96" t="s">
        <v>330</v>
      </c>
      <c r="D37" s="102">
        <v>6518.2430000000004</v>
      </c>
      <c r="E37" s="102">
        <v>6453.2169999999996</v>
      </c>
      <c r="F37" s="102">
        <v>5989.6390000000001</v>
      </c>
      <c r="G37" s="102">
        <v>5984.4170535347002</v>
      </c>
      <c r="H37" s="102">
        <v>6966.92</v>
      </c>
      <c r="I37" s="102">
        <v>7143.0219999999999</v>
      </c>
      <c r="J37" s="102">
        <v>6830.2910000000002</v>
      </c>
      <c r="K37" s="102">
        <v>6876.8406593406498</v>
      </c>
    </row>
    <row r="38" spans="1:11" ht="18" customHeight="1">
      <c r="A38" s="279"/>
      <c r="B38" s="279" t="s">
        <v>333</v>
      </c>
      <c r="C38" s="85" t="s">
        <v>328</v>
      </c>
      <c r="D38" s="104">
        <v>0.37406800000000001</v>
      </c>
      <c r="E38" s="104">
        <v>0.37669940000000002</v>
      </c>
      <c r="F38" s="104">
        <v>0.37080659999999999</v>
      </c>
      <c r="G38" s="104">
        <v>0.35510527482269499</v>
      </c>
      <c r="H38" s="104">
        <v>0.33085560000000003</v>
      </c>
      <c r="I38" s="104">
        <v>0.3282098</v>
      </c>
      <c r="J38" s="104">
        <v>0.33447579999999999</v>
      </c>
      <c r="K38" s="104">
        <v>0.323518838449943</v>
      </c>
    </row>
    <row r="39" spans="1:11" ht="18" customHeight="1">
      <c r="A39" s="279"/>
      <c r="B39" s="279"/>
      <c r="C39" s="45" t="s">
        <v>329</v>
      </c>
      <c r="D39" s="104">
        <v>0.32404440000000001</v>
      </c>
      <c r="E39" s="104">
        <v>0.32717230000000003</v>
      </c>
      <c r="F39" s="104">
        <v>0.32127899999999998</v>
      </c>
      <c r="G39" s="104">
        <v>0.30468016036650297</v>
      </c>
      <c r="H39" s="104">
        <v>0.28264410000000001</v>
      </c>
      <c r="I39" s="104">
        <v>0.28399619999999998</v>
      </c>
      <c r="J39" s="104">
        <v>0.28396500000000002</v>
      </c>
      <c r="K39" s="104">
        <v>0.27630491275379199</v>
      </c>
    </row>
    <row r="40" spans="1:11" ht="18" customHeight="1">
      <c r="A40" s="280"/>
      <c r="B40" s="280"/>
      <c r="C40" s="45" t="s">
        <v>330</v>
      </c>
      <c r="D40" s="104">
        <v>0.44391960000000003</v>
      </c>
      <c r="E40" s="104">
        <v>0.44690069999999998</v>
      </c>
      <c r="F40" s="104">
        <v>0.44506190000000001</v>
      </c>
      <c r="G40" s="104">
        <v>0.42912994191910597</v>
      </c>
      <c r="H40" s="104">
        <v>0.39445760000000002</v>
      </c>
      <c r="I40" s="104">
        <v>0.39379890000000001</v>
      </c>
      <c r="J40" s="104">
        <v>0.40604089999999998</v>
      </c>
      <c r="K40" s="104">
        <v>0.39414417262962798</v>
      </c>
    </row>
    <row r="41" spans="1:11">
      <c r="A41" s="1"/>
      <c r="B41" s="1"/>
    </row>
    <row r="42" spans="1:11">
      <c r="A42" s="22" t="s">
        <v>77</v>
      </c>
      <c r="B42" s="22"/>
      <c r="E42" s="17"/>
      <c r="F42" s="17"/>
      <c r="G42" s="17"/>
    </row>
    <row r="43" spans="1:11">
      <c r="A43" s="22" t="s">
        <v>101</v>
      </c>
      <c r="B43" s="22"/>
      <c r="E43" s="17"/>
      <c r="F43" s="17"/>
      <c r="G43" s="17"/>
    </row>
    <row r="44" spans="1:11">
      <c r="A44" s="24" t="s">
        <v>335</v>
      </c>
      <c r="B44" s="23"/>
      <c r="D44" s="136"/>
    </row>
    <row r="45" spans="1:11">
      <c r="A45" s="24" t="s">
        <v>336</v>
      </c>
      <c r="B45" s="24"/>
      <c r="D45" s="136"/>
    </row>
    <row r="46" spans="1:11">
      <c r="D46" s="136"/>
    </row>
    <row r="47" spans="1:11">
      <c r="D47" s="18"/>
    </row>
    <row r="48" spans="1:11">
      <c r="D48" s="18"/>
    </row>
    <row r="49" spans="4:4">
      <c r="D49" s="18"/>
    </row>
  </sheetData>
  <autoFilter ref="A4:I31" xr:uid="{00000000-0009-0000-0000-00000F000000}"/>
  <mergeCells count="18">
    <mergeCell ref="A32:A40"/>
    <mergeCell ref="B5:B7"/>
    <mergeCell ref="B8:B10"/>
    <mergeCell ref="B11:B13"/>
    <mergeCell ref="B32:B34"/>
    <mergeCell ref="B20:B22"/>
    <mergeCell ref="B26:B28"/>
    <mergeCell ref="B17:B19"/>
    <mergeCell ref="B14:B16"/>
    <mergeCell ref="B29:B31"/>
    <mergeCell ref="A23:A31"/>
    <mergeCell ref="A5:A10"/>
    <mergeCell ref="A14:A22"/>
    <mergeCell ref="D3:G3"/>
    <mergeCell ref="H3:K3"/>
    <mergeCell ref="B23:B25"/>
    <mergeCell ref="B35:B37"/>
    <mergeCell ref="B38:B40"/>
  </mergeCells>
  <pageMargins left="0.39370078740157483" right="0.39370078740157483" top="0.39370078740157483" bottom="0.39370078740157483" header="0.19685039370078741" footer="0.19685039370078741"/>
  <pageSetup paperSize="9" orientation="landscape" r:id="rId1"/>
  <headerFooter>
    <oddHeader>&amp;L&amp;"Arial,Regular"&amp;10&amp;K2196F3N&amp;K2196F3SW Energy Rebates 2017-18&amp;R&amp;"Arial,Regular"&amp;10&amp;K2196F3Department of Planning and Environment</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9"/>
  </sheetPr>
  <dimension ref="A1:K47"/>
  <sheetViews>
    <sheetView showGridLines="0" zoomScale="130" zoomScaleNormal="130" workbookViewId="0">
      <pane xSplit="3" ySplit="4" topLeftCell="E17" activePane="bottomRight" state="frozen"/>
      <selection sqref="A1:B1"/>
      <selection pane="topRight" sqref="A1:B1"/>
      <selection pane="bottomLeft" sqref="A1:B1"/>
      <selection pane="bottomRight" activeCell="M7" sqref="M7"/>
    </sheetView>
  </sheetViews>
  <sheetFormatPr defaultRowHeight="14.4"/>
  <cols>
    <col min="1" max="1" width="11.5546875" customWidth="1"/>
    <col min="2" max="2" width="17" customWidth="1"/>
    <col min="3" max="3" width="23.21875" customWidth="1"/>
    <col min="4" max="4" width="12.44140625" bestFit="1" customWidth="1"/>
    <col min="5" max="6" width="12.44140625" customWidth="1"/>
    <col min="7" max="8" width="12.44140625" bestFit="1" customWidth="1"/>
    <col min="9" max="10" width="12.44140625" customWidth="1"/>
    <col min="11" max="11" width="12.44140625" bestFit="1" customWidth="1"/>
  </cols>
  <sheetData>
    <row r="1" spans="1:11" ht="18.600000000000001" customHeight="1">
      <c r="A1" s="86" t="s">
        <v>337</v>
      </c>
      <c r="B1" s="86"/>
    </row>
    <row r="3" spans="1:11" ht="28.35" customHeight="1">
      <c r="C3" s="94" t="s">
        <v>88</v>
      </c>
      <c r="D3" s="243" t="s">
        <v>89</v>
      </c>
      <c r="E3" s="247"/>
      <c r="F3" s="247"/>
      <c r="G3" s="248"/>
      <c r="H3" s="243" t="s">
        <v>90</v>
      </c>
      <c r="I3" s="247"/>
      <c r="J3" s="247"/>
      <c r="K3" s="248"/>
    </row>
    <row r="4" spans="1:11" ht="40.049999999999997" customHeight="1">
      <c r="A4" s="36" t="s">
        <v>92</v>
      </c>
      <c r="B4" s="94" t="s">
        <v>326</v>
      </c>
      <c r="C4" s="94" t="s">
        <v>338</v>
      </c>
      <c r="D4" s="40" t="s">
        <v>84</v>
      </c>
      <c r="E4" s="40" t="s">
        <v>85</v>
      </c>
      <c r="F4" s="40" t="s">
        <v>86</v>
      </c>
      <c r="G4" s="40" t="s">
        <v>445</v>
      </c>
      <c r="H4" s="40" t="s">
        <v>84</v>
      </c>
      <c r="I4" s="40" t="s">
        <v>85</v>
      </c>
      <c r="J4" s="40" t="s">
        <v>86</v>
      </c>
      <c r="K4" s="40" t="s">
        <v>445</v>
      </c>
    </row>
    <row r="5" spans="1:11" ht="18" customHeight="1">
      <c r="A5" s="240" t="s">
        <v>93</v>
      </c>
      <c r="B5" s="274" t="s">
        <v>327</v>
      </c>
      <c r="C5" s="42" t="s">
        <v>328</v>
      </c>
      <c r="D5" s="125">
        <v>1469.2170000000001</v>
      </c>
      <c r="E5" s="125">
        <v>1257.644</v>
      </c>
      <c r="F5" s="125">
        <v>1310.9751381215401</v>
      </c>
      <c r="G5" s="125">
        <v>1308.8423909999999</v>
      </c>
      <c r="H5" s="125">
        <v>1413.954</v>
      </c>
      <c r="I5" s="125">
        <v>1374.454</v>
      </c>
      <c r="J5" s="125">
        <v>1411.46703296703</v>
      </c>
      <c r="K5" s="125">
        <v>1346.5475140000001</v>
      </c>
    </row>
    <row r="6" spans="1:11" ht="18" customHeight="1">
      <c r="A6" s="241"/>
      <c r="B6" s="275"/>
      <c r="C6" s="42" t="s">
        <v>329</v>
      </c>
      <c r="D6" s="125">
        <v>1037.8765000000001</v>
      </c>
      <c r="E6" s="125">
        <v>896.31550000000004</v>
      </c>
      <c r="F6" s="125">
        <v>933.04371584699402</v>
      </c>
      <c r="G6" s="125">
        <v>929.73611110000002</v>
      </c>
      <c r="H6" s="125">
        <v>1003.6369999999999</v>
      </c>
      <c r="I6" s="125">
        <v>982.09130000000005</v>
      </c>
      <c r="J6" s="125">
        <v>1001.64423076923</v>
      </c>
      <c r="K6" s="125">
        <v>938.15138890000003</v>
      </c>
    </row>
    <row r="7" spans="1:11" ht="18" customHeight="1">
      <c r="A7" s="241"/>
      <c r="B7" s="275"/>
      <c r="C7" s="42" t="s">
        <v>330</v>
      </c>
      <c r="D7" s="125">
        <v>2087.027</v>
      </c>
      <c r="E7" s="125">
        <v>1784.854</v>
      </c>
      <c r="F7" s="125">
        <v>1858.06820652173</v>
      </c>
      <c r="G7" s="125">
        <v>1870.1562839999999</v>
      </c>
      <c r="H7" s="125">
        <v>1993.42</v>
      </c>
      <c r="I7" s="125">
        <v>1939.0550000000001</v>
      </c>
      <c r="J7" s="125">
        <v>1989.20989010989</v>
      </c>
      <c r="K7" s="125">
        <v>1941.5806009999999</v>
      </c>
    </row>
    <row r="8" spans="1:11" ht="18" customHeight="1">
      <c r="A8" s="241"/>
      <c r="B8" s="283" t="s">
        <v>331</v>
      </c>
      <c r="C8" s="42" t="s">
        <v>328</v>
      </c>
      <c r="D8" s="126">
        <v>3982.9119999999998</v>
      </c>
      <c r="E8" s="126">
        <v>3647.9609999999998</v>
      </c>
      <c r="F8" s="126">
        <v>3938.7912087912</v>
      </c>
      <c r="G8" s="126">
        <v>3967.7647059999999</v>
      </c>
      <c r="H8" s="126">
        <v>4565.2380000000003</v>
      </c>
      <c r="I8" s="126">
        <v>4346.1689999999999</v>
      </c>
      <c r="J8" s="126">
        <v>4614.7837837837797</v>
      </c>
      <c r="K8" s="126">
        <v>4630.1118939999997</v>
      </c>
    </row>
    <row r="9" spans="1:11" ht="18" customHeight="1">
      <c r="A9" s="241"/>
      <c r="B9" s="284"/>
      <c r="C9" s="42" t="s">
        <v>329</v>
      </c>
      <c r="D9" s="126">
        <v>2414.4650000000001</v>
      </c>
      <c r="E9" s="126">
        <v>2200.9180000000001</v>
      </c>
      <c r="F9" s="126">
        <v>2402.1813186813101</v>
      </c>
      <c r="G9" s="126">
        <v>2400.4633880000001</v>
      </c>
      <c r="H9" s="126">
        <v>2801.232</v>
      </c>
      <c r="I9" s="126">
        <v>2656.681</v>
      </c>
      <c r="J9" s="126">
        <v>2835.76923076923</v>
      </c>
      <c r="K9" s="126">
        <v>2803.6813189999998</v>
      </c>
    </row>
    <row r="10" spans="1:11" ht="18" customHeight="1">
      <c r="A10" s="241"/>
      <c r="B10" s="285"/>
      <c r="C10" s="42" t="s">
        <v>330</v>
      </c>
      <c r="D10" s="126">
        <v>6231.2150000000001</v>
      </c>
      <c r="E10" s="126">
        <v>5719.55</v>
      </c>
      <c r="F10" s="126">
        <v>6177.14145299145</v>
      </c>
      <c r="G10" s="126">
        <v>6273.1868130000003</v>
      </c>
      <c r="H10" s="126">
        <v>7067.4350000000004</v>
      </c>
      <c r="I10" s="126">
        <v>6772.5550000000003</v>
      </c>
      <c r="J10" s="126">
        <v>7143.9176229508203</v>
      </c>
      <c r="K10" s="126">
        <v>7330.248619</v>
      </c>
    </row>
    <row r="11" spans="1:11" ht="18" customHeight="1">
      <c r="A11" s="241"/>
      <c r="B11" s="275" t="s">
        <v>332</v>
      </c>
      <c r="C11" s="42" t="s">
        <v>328</v>
      </c>
      <c r="D11" s="127">
        <v>0.38076710000000002</v>
      </c>
      <c r="E11" s="127">
        <v>0.35256690000000002</v>
      </c>
      <c r="F11" s="127">
        <v>0.34273865414710403</v>
      </c>
      <c r="G11" s="127">
        <v>0.34091851899999998</v>
      </c>
      <c r="H11" s="127">
        <v>0.31932939999999999</v>
      </c>
      <c r="I11" s="127">
        <v>0.3254012</v>
      </c>
      <c r="J11" s="127">
        <v>0.31140547263681501</v>
      </c>
      <c r="K11" s="127">
        <v>0.29922685599999999</v>
      </c>
    </row>
    <row r="12" spans="1:11" ht="18" customHeight="1">
      <c r="A12" s="241"/>
      <c r="B12" s="275"/>
      <c r="C12" s="42" t="s">
        <v>329</v>
      </c>
      <c r="D12" s="127">
        <v>0.3293604</v>
      </c>
      <c r="E12" s="127">
        <v>0.30570589999999997</v>
      </c>
      <c r="F12" s="127">
        <v>0.29664781906300403</v>
      </c>
      <c r="G12" s="127">
        <v>0.294794418</v>
      </c>
      <c r="H12" s="127">
        <v>0.27383039999999997</v>
      </c>
      <c r="I12" s="127">
        <v>0.27600619999999998</v>
      </c>
      <c r="J12" s="127">
        <v>0.26895746455379399</v>
      </c>
      <c r="K12" s="127">
        <v>0.257726073</v>
      </c>
    </row>
    <row r="13" spans="1:11" ht="18" customHeight="1">
      <c r="A13" s="241"/>
      <c r="B13" s="275"/>
      <c r="C13" s="42" t="s">
        <v>330</v>
      </c>
      <c r="D13" s="127">
        <v>0.44474380000000002</v>
      </c>
      <c r="E13" s="127">
        <v>0.4199793</v>
      </c>
      <c r="F13" s="127">
        <v>0.401632896305125</v>
      </c>
      <c r="G13" s="127">
        <v>0.40403504899999998</v>
      </c>
      <c r="H13" s="127">
        <v>0.38073839999999998</v>
      </c>
      <c r="I13" s="127">
        <v>0.39304869999999997</v>
      </c>
      <c r="J13" s="127">
        <v>0.37051868802440802</v>
      </c>
      <c r="K13" s="127">
        <v>0.35836924399999998</v>
      </c>
    </row>
    <row r="14" spans="1:11" ht="18" customHeight="1">
      <c r="A14" s="249" t="s">
        <v>98</v>
      </c>
      <c r="B14" s="276" t="s">
        <v>327</v>
      </c>
      <c r="C14" s="96" t="s">
        <v>328</v>
      </c>
      <c r="D14" s="128">
        <v>1540.69</v>
      </c>
      <c r="E14" s="128">
        <v>1403.425</v>
      </c>
      <c r="F14" s="128">
        <v>1395.87499999999</v>
      </c>
      <c r="G14" s="128">
        <v>1373.4519519999999</v>
      </c>
      <c r="H14" s="128">
        <v>1525.905</v>
      </c>
      <c r="I14" s="128">
        <v>1477.3620000000001</v>
      </c>
      <c r="J14" s="128">
        <v>1515.65637583892</v>
      </c>
      <c r="K14" s="129">
        <v>1456.310326</v>
      </c>
    </row>
    <row r="15" spans="1:11" ht="18" customHeight="1">
      <c r="A15" s="297"/>
      <c r="B15" s="277"/>
      <c r="C15" s="96" t="s">
        <v>329</v>
      </c>
      <c r="D15" s="128">
        <v>1080.9213999999999</v>
      </c>
      <c r="E15" s="128">
        <v>990.83309999999994</v>
      </c>
      <c r="F15" s="128">
        <v>985.12824074074001</v>
      </c>
      <c r="G15" s="128">
        <v>967.10447199999999</v>
      </c>
      <c r="H15" s="128">
        <v>1076.0930000000001</v>
      </c>
      <c r="I15" s="128">
        <v>1045.6950999999999</v>
      </c>
      <c r="J15" s="128">
        <v>1061.45945945945</v>
      </c>
      <c r="K15" s="129">
        <v>990.81417899999997</v>
      </c>
    </row>
    <row r="16" spans="1:11" ht="18" customHeight="1">
      <c r="A16" s="297"/>
      <c r="B16" s="278"/>
      <c r="C16" s="96" t="s">
        <v>330</v>
      </c>
      <c r="D16" s="128">
        <v>2206.54</v>
      </c>
      <c r="E16" s="128">
        <v>2012.0429999999999</v>
      </c>
      <c r="F16" s="128">
        <v>1959.5397849462299</v>
      </c>
      <c r="G16" s="129">
        <v>1974.0153479999999</v>
      </c>
      <c r="H16" s="128">
        <v>2174.0100000000002</v>
      </c>
      <c r="I16" s="128">
        <v>2109.0070000000001</v>
      </c>
      <c r="J16" s="128">
        <v>2155.0956284152999</v>
      </c>
      <c r="K16" s="129">
        <v>2131.7532860000001</v>
      </c>
    </row>
    <row r="17" spans="1:11" ht="18" customHeight="1">
      <c r="A17" s="297"/>
      <c r="B17" s="276" t="s">
        <v>331</v>
      </c>
      <c r="C17" s="96" t="s">
        <v>328</v>
      </c>
      <c r="D17" s="130">
        <v>4582.5370000000003</v>
      </c>
      <c r="E17" s="130">
        <v>4300.8739999999998</v>
      </c>
      <c r="F17" s="130">
        <v>4497.3214285714203</v>
      </c>
      <c r="G17" s="130">
        <v>4519.194915</v>
      </c>
      <c r="H17" s="130">
        <v>5223.3289999999997</v>
      </c>
      <c r="I17" s="130">
        <v>4939.6670000000004</v>
      </c>
      <c r="J17" s="130">
        <v>5163.9204545454504</v>
      </c>
      <c r="K17" s="130">
        <v>5281.2849159999996</v>
      </c>
    </row>
    <row r="18" spans="1:11" ht="18" customHeight="1">
      <c r="A18" s="297"/>
      <c r="B18" s="277"/>
      <c r="C18" s="96" t="s">
        <v>329</v>
      </c>
      <c r="D18" s="130">
        <v>2794.8180000000002</v>
      </c>
      <c r="E18" s="130">
        <v>2594.5419999999999</v>
      </c>
      <c r="F18" s="130">
        <v>2719.83870967741</v>
      </c>
      <c r="G18" s="130">
        <v>2690.1851849999998</v>
      </c>
      <c r="H18" s="130">
        <v>3232.857</v>
      </c>
      <c r="I18" s="130">
        <v>3008.9670000000001</v>
      </c>
      <c r="J18" s="130">
        <v>3149.8148148148098</v>
      </c>
      <c r="K18" s="130">
        <v>3156.7567570000001</v>
      </c>
    </row>
    <row r="19" spans="1:11" ht="18" customHeight="1">
      <c r="A19" s="297"/>
      <c r="B19" s="278"/>
      <c r="C19" s="96" t="s">
        <v>330</v>
      </c>
      <c r="D19" s="130">
        <v>7163.2879999999996</v>
      </c>
      <c r="E19" s="130">
        <v>6772.09</v>
      </c>
      <c r="F19" s="130">
        <v>6952.9508196721299</v>
      </c>
      <c r="G19" s="130">
        <v>7150.4819280000002</v>
      </c>
      <c r="H19" s="130">
        <v>8047.8649999999998</v>
      </c>
      <c r="I19" s="130">
        <v>7729.8130000000001</v>
      </c>
      <c r="J19" s="130">
        <v>8003.6388888888796</v>
      </c>
      <c r="K19" s="130">
        <v>8392.9378529999994</v>
      </c>
    </row>
    <row r="20" spans="1:11" ht="18" customHeight="1">
      <c r="A20" s="297"/>
      <c r="B20" s="286" t="s">
        <v>332</v>
      </c>
      <c r="C20" s="96" t="s">
        <v>328</v>
      </c>
      <c r="D20" s="131">
        <v>0.3476996</v>
      </c>
      <c r="E20" s="131">
        <v>0.33723799999999998</v>
      </c>
      <c r="F20" s="131">
        <v>0.318458230958231</v>
      </c>
      <c r="G20" s="131">
        <v>0.31436113999999998</v>
      </c>
      <c r="H20" s="132">
        <v>0.3042513</v>
      </c>
      <c r="I20" s="131">
        <v>0.30940899999999999</v>
      </c>
      <c r="J20" s="131">
        <v>0.29863890615288902</v>
      </c>
      <c r="K20" s="132">
        <v>0.284915694</v>
      </c>
    </row>
    <row r="21" spans="1:11" ht="18" customHeight="1">
      <c r="A21" s="297"/>
      <c r="B21" s="279"/>
      <c r="C21" s="84" t="s">
        <v>329</v>
      </c>
      <c r="D21" s="131">
        <v>0.30150349999999998</v>
      </c>
      <c r="E21" s="131">
        <v>0.28943750000000001</v>
      </c>
      <c r="F21" s="131">
        <v>0.27457532861476203</v>
      </c>
      <c r="G21" s="131">
        <v>0.27343219699999999</v>
      </c>
      <c r="H21" s="132">
        <v>0.2589574</v>
      </c>
      <c r="I21" s="131">
        <v>0.26127450000000002</v>
      </c>
      <c r="J21" s="131">
        <v>0.25938883034773402</v>
      </c>
      <c r="K21" s="132">
        <v>0.24838057399999999</v>
      </c>
    </row>
    <row r="22" spans="1:11" ht="18" customHeight="1">
      <c r="A22" s="297"/>
      <c r="B22" s="287"/>
      <c r="C22" s="84" t="s">
        <v>330</v>
      </c>
      <c r="D22" s="131">
        <v>0.40433789999999997</v>
      </c>
      <c r="E22" s="131">
        <v>0.39736650000000001</v>
      </c>
      <c r="F22" s="131">
        <v>0.37559712230215803</v>
      </c>
      <c r="G22" s="132">
        <v>0.37576490299999998</v>
      </c>
      <c r="H22" s="132">
        <v>0.35975400000000002</v>
      </c>
      <c r="I22" s="131">
        <v>0.37431930000000002</v>
      </c>
      <c r="J22" s="131">
        <v>0.35508805330794802</v>
      </c>
      <c r="K22" s="132">
        <v>0.34</v>
      </c>
    </row>
    <row r="23" spans="1:11" ht="18" customHeight="1">
      <c r="A23" s="241" t="s">
        <v>99</v>
      </c>
      <c r="B23" s="274" t="s">
        <v>327</v>
      </c>
      <c r="C23" s="42" t="s">
        <v>328</v>
      </c>
      <c r="D23" s="125">
        <v>1787.826</v>
      </c>
      <c r="E23" s="125">
        <v>1679.9580000000001</v>
      </c>
      <c r="F23" s="125">
        <v>1638.7828220858801</v>
      </c>
      <c r="G23" s="125">
        <v>1650.743966</v>
      </c>
      <c r="H23" s="125">
        <v>1628.5550000000001</v>
      </c>
      <c r="I23" s="125">
        <v>1589.913</v>
      </c>
      <c r="J23" s="125">
        <v>1626.1054166666599</v>
      </c>
      <c r="K23" s="125">
        <v>1549.7258240000001</v>
      </c>
    </row>
    <row r="24" spans="1:11" ht="18" customHeight="1">
      <c r="A24" s="241"/>
      <c r="B24" s="275"/>
      <c r="C24" s="42" t="s">
        <v>329</v>
      </c>
      <c r="D24" s="125">
        <v>1337.1067</v>
      </c>
      <c r="E24" s="125">
        <v>1269.6325999999999</v>
      </c>
      <c r="F24" s="125">
        <v>1247.17393617021</v>
      </c>
      <c r="G24" s="125">
        <v>1224.6775279999999</v>
      </c>
      <c r="H24" s="125">
        <v>1239.0119999999999</v>
      </c>
      <c r="I24" s="125">
        <v>1215.8353</v>
      </c>
      <c r="J24" s="125">
        <v>1228.96140350877</v>
      </c>
      <c r="K24" s="125">
        <v>1118.795192</v>
      </c>
    </row>
    <row r="25" spans="1:11" ht="18" customHeight="1">
      <c r="A25" s="241"/>
      <c r="B25" s="275"/>
      <c r="C25" s="42" t="s">
        <v>330</v>
      </c>
      <c r="D25" s="125">
        <v>2442.3739999999998</v>
      </c>
      <c r="E25" s="125">
        <v>2286.7399999999998</v>
      </c>
      <c r="F25" s="125">
        <v>2225.1682432432399</v>
      </c>
      <c r="G25" s="125">
        <v>2292.7488720000001</v>
      </c>
      <c r="H25" s="125">
        <v>2207.364</v>
      </c>
      <c r="I25" s="125">
        <v>2168.5729999999999</v>
      </c>
      <c r="J25" s="125">
        <v>2228.6957031249999</v>
      </c>
      <c r="K25" s="125">
        <v>2215.2005319999998</v>
      </c>
    </row>
    <row r="26" spans="1:11" ht="18" customHeight="1">
      <c r="A26" s="241"/>
      <c r="B26" s="283" t="s">
        <v>331</v>
      </c>
      <c r="C26" s="42" t="s">
        <v>328</v>
      </c>
      <c r="D26" s="126">
        <v>4371.1840000000002</v>
      </c>
      <c r="E26" s="126">
        <v>4142.0590000000002</v>
      </c>
      <c r="F26" s="126">
        <v>4247.2727272727197</v>
      </c>
      <c r="G26" s="126">
        <v>4228.7023010000003</v>
      </c>
      <c r="H26" s="126">
        <v>4679.1080000000002</v>
      </c>
      <c r="I26" s="126">
        <v>4425.0320000000002</v>
      </c>
      <c r="J26" s="126">
        <v>4581.9148936170204</v>
      </c>
      <c r="K26" s="126">
        <v>4699.8453609999997</v>
      </c>
    </row>
    <row r="27" spans="1:11" ht="18" customHeight="1">
      <c r="A27" s="241"/>
      <c r="B27" s="284"/>
      <c r="C27" s="42" t="s">
        <v>329</v>
      </c>
      <c r="D27" s="126">
        <v>2731.7080000000001</v>
      </c>
      <c r="E27" s="126">
        <v>2565.4470000000001</v>
      </c>
      <c r="F27" s="126">
        <v>2600.24793388429</v>
      </c>
      <c r="G27" s="126">
        <v>2527.429337</v>
      </c>
      <c r="H27" s="126">
        <v>2983.875</v>
      </c>
      <c r="I27" s="126">
        <v>2715.8470000000002</v>
      </c>
      <c r="J27" s="126">
        <v>2809.5987654320902</v>
      </c>
      <c r="K27" s="126">
        <v>2829.254144</v>
      </c>
    </row>
    <row r="28" spans="1:11" ht="18" customHeight="1">
      <c r="A28" s="241"/>
      <c r="B28" s="285"/>
      <c r="C28" s="42" t="s">
        <v>330</v>
      </c>
      <c r="D28" s="126">
        <v>6742.4470000000001</v>
      </c>
      <c r="E28" s="126">
        <v>6405.5290000000005</v>
      </c>
      <c r="F28" s="126">
        <v>6645.7037037036998</v>
      </c>
      <c r="G28" s="126">
        <v>6717.0101210000003</v>
      </c>
      <c r="H28" s="126">
        <v>7163.0780000000004</v>
      </c>
      <c r="I28" s="126">
        <v>6935</v>
      </c>
      <c r="J28" s="126">
        <v>7175.5038759689896</v>
      </c>
      <c r="K28" s="126">
        <v>7611.7708329999996</v>
      </c>
    </row>
    <row r="29" spans="1:11" ht="18" customHeight="1">
      <c r="A29" s="241"/>
      <c r="B29" s="288" t="s">
        <v>333</v>
      </c>
      <c r="C29" s="42" t="s">
        <v>328</v>
      </c>
      <c r="D29" s="127">
        <v>0.41307080000000002</v>
      </c>
      <c r="E29" s="127">
        <v>0.41062189999999998</v>
      </c>
      <c r="F29" s="127">
        <v>0.38864953886692999</v>
      </c>
      <c r="G29" s="127">
        <v>0.39914175499999999</v>
      </c>
      <c r="H29" s="127">
        <v>0.3546358</v>
      </c>
      <c r="I29" s="127">
        <v>0.36588290000000001</v>
      </c>
      <c r="J29" s="127">
        <v>0.35742812336643998</v>
      </c>
      <c r="K29" s="127">
        <v>0.34645088299999999</v>
      </c>
    </row>
    <row r="30" spans="1:11" ht="18" customHeight="1">
      <c r="A30" s="241"/>
      <c r="B30" s="275"/>
      <c r="C30" s="42" t="s">
        <v>329</v>
      </c>
      <c r="D30" s="127">
        <v>0.36092679999999999</v>
      </c>
      <c r="E30" s="127">
        <v>0.35646800000000001</v>
      </c>
      <c r="F30" s="127">
        <v>0.333356718834322</v>
      </c>
      <c r="G30" s="127">
        <v>0.341860465</v>
      </c>
      <c r="H30" s="127">
        <v>0.30245450000000002</v>
      </c>
      <c r="I30" s="127">
        <v>0.30772339999999998</v>
      </c>
      <c r="J30" s="127">
        <v>0.30417158931082899</v>
      </c>
      <c r="K30" s="127">
        <v>0.29376806999999999</v>
      </c>
    </row>
    <row r="31" spans="1:11" ht="18" customHeight="1">
      <c r="A31" s="241"/>
      <c r="B31" s="275"/>
      <c r="C31" s="42" t="s">
        <v>330</v>
      </c>
      <c r="D31" s="127">
        <v>0.50183489999999997</v>
      </c>
      <c r="E31" s="127">
        <v>0.50258939999999996</v>
      </c>
      <c r="F31" s="127">
        <v>0.48684718100890201</v>
      </c>
      <c r="G31" s="127">
        <v>0.50448979599999999</v>
      </c>
      <c r="H31" s="127">
        <v>0.43223630000000002</v>
      </c>
      <c r="I31" s="127">
        <v>0.46284209999999998</v>
      </c>
      <c r="J31" s="127">
        <v>0.448587196467991</v>
      </c>
      <c r="K31" s="127">
        <v>0.43702702700000001</v>
      </c>
    </row>
    <row r="32" spans="1:11" ht="18" customHeight="1">
      <c r="A32" s="294" t="s">
        <v>100</v>
      </c>
      <c r="B32" s="276" t="s">
        <v>327</v>
      </c>
      <c r="C32" s="96" t="s">
        <v>328</v>
      </c>
      <c r="D32" s="128">
        <v>1598.258</v>
      </c>
      <c r="E32" s="128">
        <v>1445.223</v>
      </c>
      <c r="F32" s="128">
        <v>1448.5443200691368</v>
      </c>
      <c r="G32" s="128">
        <v>1441.2085159999999</v>
      </c>
      <c r="H32" s="128">
        <v>1518.11</v>
      </c>
      <c r="I32" s="128">
        <v>1474.62</v>
      </c>
      <c r="J32" s="128">
        <v>1517.7429418242034</v>
      </c>
      <c r="K32" s="128">
        <v>1444.2399909999999</v>
      </c>
    </row>
    <row r="33" spans="1:11" ht="18" customHeight="1">
      <c r="A33" s="295"/>
      <c r="B33" s="277"/>
      <c r="C33" s="96" t="s">
        <v>329</v>
      </c>
      <c r="D33" s="128">
        <v>1139.6310000000001</v>
      </c>
      <c r="E33" s="128">
        <v>1028.672</v>
      </c>
      <c r="F33" s="128">
        <v>1055.1152975859814</v>
      </c>
      <c r="G33" s="128">
        <v>1021.312169</v>
      </c>
      <c r="H33" s="128">
        <v>1097.5730000000001</v>
      </c>
      <c r="I33" s="128">
        <v>1071.452</v>
      </c>
      <c r="J33" s="128">
        <v>1097.3550312458167</v>
      </c>
      <c r="K33" s="128">
        <v>1006.644234</v>
      </c>
    </row>
    <row r="34" spans="1:11" ht="18" customHeight="1">
      <c r="A34" s="295"/>
      <c r="B34" s="278"/>
      <c r="C34" s="96" t="s">
        <v>330</v>
      </c>
      <c r="D34" s="128">
        <v>2247.5219999999999</v>
      </c>
      <c r="E34" s="128">
        <v>2032.7919999999999</v>
      </c>
      <c r="F34" s="128">
        <v>2014.258744903733</v>
      </c>
      <c r="G34" s="128">
        <v>2042.3499200000001</v>
      </c>
      <c r="H34" s="128">
        <v>2118.2370000000001</v>
      </c>
      <c r="I34" s="128">
        <v>2063.8530000000001</v>
      </c>
      <c r="J34" s="128">
        <v>2124.3337405500633</v>
      </c>
      <c r="K34" s="128">
        <v>2087.3798489999999</v>
      </c>
    </row>
    <row r="35" spans="1:11" ht="18" customHeight="1">
      <c r="A35" s="295"/>
      <c r="B35" s="276" t="s">
        <v>331</v>
      </c>
      <c r="C35" s="96" t="s">
        <v>328</v>
      </c>
      <c r="D35" s="130">
        <v>4275.9350000000004</v>
      </c>
      <c r="E35" s="130">
        <v>3993.402</v>
      </c>
      <c r="F35" s="130">
        <v>4227.7951215451139</v>
      </c>
      <c r="G35" s="130">
        <v>4236.3934429999999</v>
      </c>
      <c r="H35" s="130">
        <v>4795.7389999999996</v>
      </c>
      <c r="I35" s="130">
        <v>4547.5410000000002</v>
      </c>
      <c r="J35" s="130">
        <v>4786.8730439820838</v>
      </c>
      <c r="K35" s="130">
        <v>4851.0281500000001</v>
      </c>
    </row>
    <row r="36" spans="1:11" ht="18" customHeight="1">
      <c r="A36" s="295"/>
      <c r="B36" s="277"/>
      <c r="C36" s="96" t="s">
        <v>329</v>
      </c>
      <c r="D36" s="130">
        <v>2617.5709999999999</v>
      </c>
      <c r="E36" s="130">
        <v>2426.8620000000001</v>
      </c>
      <c r="F36" s="130">
        <v>2574.0893207476697</v>
      </c>
      <c r="G36" s="130">
        <v>2538.956044</v>
      </c>
      <c r="H36" s="130">
        <v>2983.1260000000002</v>
      </c>
      <c r="I36" s="130">
        <v>2775.056</v>
      </c>
      <c r="J36" s="130">
        <v>2931.7276036720432</v>
      </c>
      <c r="K36" s="130">
        <v>2915.022727</v>
      </c>
    </row>
    <row r="37" spans="1:11" ht="18" customHeight="1">
      <c r="A37" s="295"/>
      <c r="B37" s="278"/>
      <c r="C37" s="96" t="s">
        <v>330</v>
      </c>
      <c r="D37" s="130">
        <v>6675.6989999999996</v>
      </c>
      <c r="E37" s="130">
        <v>6261.3419999999996</v>
      </c>
      <c r="F37" s="130">
        <v>6591.9319921224269</v>
      </c>
      <c r="G37" s="130">
        <v>6727.5323079999998</v>
      </c>
      <c r="H37" s="130">
        <v>7408.7550000000001</v>
      </c>
      <c r="I37" s="130">
        <v>7124.4560000000001</v>
      </c>
      <c r="J37" s="130">
        <v>7441.0201292695629</v>
      </c>
      <c r="K37" s="130">
        <v>7758.6802440000001</v>
      </c>
    </row>
    <row r="38" spans="1:11" ht="18" customHeight="1">
      <c r="A38" s="295"/>
      <c r="B38" s="279" t="s">
        <v>333</v>
      </c>
      <c r="C38" s="96" t="s">
        <v>328</v>
      </c>
      <c r="D38" s="131">
        <v>0.3803858</v>
      </c>
      <c r="E38" s="131">
        <v>0.3654483</v>
      </c>
      <c r="F38" s="131">
        <v>0.34994880799075495</v>
      </c>
      <c r="G38" s="132">
        <v>0.347449603</v>
      </c>
      <c r="H38" s="132">
        <v>0.32450639999999997</v>
      </c>
      <c r="I38" s="131">
        <v>0.33158149999999997</v>
      </c>
      <c r="J38" s="131">
        <v>0.32249083405204798</v>
      </c>
      <c r="K38" s="132">
        <v>0.30662584700000001</v>
      </c>
    </row>
    <row r="39" spans="1:11" ht="18" customHeight="1">
      <c r="A39" s="295"/>
      <c r="B39" s="279"/>
      <c r="C39" s="84" t="s">
        <v>329</v>
      </c>
      <c r="D39" s="131">
        <v>0.33023089999999999</v>
      </c>
      <c r="E39" s="131">
        <v>0.31504759999999998</v>
      </c>
      <c r="F39" s="131">
        <v>0.30152662217069603</v>
      </c>
      <c r="G39" s="132">
        <v>0.29776092500000001</v>
      </c>
      <c r="H39" s="132">
        <v>0.27601130000000001</v>
      </c>
      <c r="I39" s="131">
        <v>0.27861760000000002</v>
      </c>
      <c r="J39" s="131">
        <v>0.27750596140411904</v>
      </c>
      <c r="K39" s="132">
        <v>0.26247865599999998</v>
      </c>
    </row>
    <row r="40" spans="1:11" ht="18" customHeight="1">
      <c r="A40" s="296"/>
      <c r="B40" s="280"/>
      <c r="C40" s="84" t="s">
        <v>330</v>
      </c>
      <c r="D40" s="131">
        <v>0.45141409999999998</v>
      </c>
      <c r="E40" s="131">
        <v>0.44211549999999999</v>
      </c>
      <c r="F40" s="131">
        <v>0.42135906653872834</v>
      </c>
      <c r="G40" s="132">
        <v>0.42465262100000001</v>
      </c>
      <c r="H40" s="132">
        <v>0.38954759999999999</v>
      </c>
      <c r="I40" s="131">
        <v>0.40554669999999998</v>
      </c>
      <c r="J40" s="131">
        <v>0.39139797926678233</v>
      </c>
      <c r="K40" s="132">
        <v>0.37529101100000001</v>
      </c>
    </row>
    <row r="41" spans="1:11">
      <c r="A41" s="1"/>
      <c r="B41" s="1"/>
    </row>
    <row r="42" spans="1:11">
      <c r="A42" s="22" t="s">
        <v>77</v>
      </c>
      <c r="B42" s="22"/>
      <c r="D42" s="68"/>
      <c r="E42" s="68"/>
      <c r="F42" s="68"/>
    </row>
    <row r="43" spans="1:11">
      <c r="A43" s="22" t="s">
        <v>101</v>
      </c>
      <c r="B43" s="22"/>
      <c r="D43" s="68"/>
      <c r="E43" s="68"/>
      <c r="F43" s="68"/>
    </row>
    <row r="44" spans="1:11">
      <c r="A44" s="24" t="s">
        <v>335</v>
      </c>
      <c r="B44" s="23"/>
      <c r="D44" s="136"/>
    </row>
    <row r="45" spans="1:11">
      <c r="A45" s="24" t="s">
        <v>336</v>
      </c>
      <c r="B45" s="24"/>
      <c r="D45" s="136"/>
    </row>
    <row r="46" spans="1:11">
      <c r="A46" s="10"/>
      <c r="D46" s="136"/>
    </row>
    <row r="47" spans="1:11">
      <c r="D47" s="136"/>
    </row>
  </sheetData>
  <autoFilter ref="A4:K4" xr:uid="{00000000-0009-0000-0000-000010000000}"/>
  <mergeCells count="18">
    <mergeCell ref="B35:B37"/>
    <mergeCell ref="B32:B34"/>
    <mergeCell ref="B20:B22"/>
    <mergeCell ref="D3:G3"/>
    <mergeCell ref="H3:K3"/>
    <mergeCell ref="A32:A40"/>
    <mergeCell ref="B5:B7"/>
    <mergeCell ref="B8:B10"/>
    <mergeCell ref="B11:B13"/>
    <mergeCell ref="B23:B25"/>
    <mergeCell ref="A5:A13"/>
    <mergeCell ref="B14:B16"/>
    <mergeCell ref="A14:A22"/>
    <mergeCell ref="A23:A31"/>
    <mergeCell ref="B17:B19"/>
    <mergeCell ref="B26:B28"/>
    <mergeCell ref="B29:B31"/>
    <mergeCell ref="B38:B4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002060"/>
  </sheetPr>
  <dimension ref="A1:Y34"/>
  <sheetViews>
    <sheetView showGridLines="0" zoomScale="80" zoomScaleNormal="80" workbookViewId="0">
      <pane xSplit="1" ySplit="5" topLeftCell="G6" activePane="bottomRight" state="frozen"/>
      <selection sqref="A1:B1"/>
      <selection pane="topRight" sqref="A1:B1"/>
      <selection pane="bottomLeft" sqref="A1:B1"/>
      <selection pane="bottomRight" activeCell="O30" sqref="O30"/>
    </sheetView>
  </sheetViews>
  <sheetFormatPr defaultRowHeight="14.4"/>
  <cols>
    <col min="1" max="1" width="76.77734375" customWidth="1"/>
    <col min="2" max="25" width="12.77734375" customWidth="1"/>
  </cols>
  <sheetData>
    <row r="1" spans="1:25" ht="24" customHeight="1">
      <c r="A1" s="86" t="s">
        <v>339</v>
      </c>
    </row>
    <row r="2" spans="1:25" ht="14.1" customHeight="1"/>
    <row r="3" spans="1:25" ht="23.55" customHeight="1">
      <c r="A3" s="94" t="s">
        <v>88</v>
      </c>
      <c r="B3" s="243" t="s">
        <v>89</v>
      </c>
      <c r="C3" s="247"/>
      <c r="D3" s="247"/>
      <c r="E3" s="247"/>
      <c r="F3" s="247"/>
      <c r="G3" s="247"/>
      <c r="H3" s="247"/>
      <c r="I3" s="247"/>
      <c r="J3" s="247"/>
      <c r="K3" s="247"/>
      <c r="L3" s="247"/>
      <c r="M3" s="248"/>
      <c r="N3" s="300" t="s">
        <v>90</v>
      </c>
      <c r="O3" s="301"/>
      <c r="P3" s="301"/>
      <c r="Q3" s="301"/>
      <c r="R3" s="301"/>
      <c r="S3" s="301"/>
      <c r="T3" s="301"/>
      <c r="U3" s="301"/>
      <c r="V3" s="301"/>
      <c r="W3" s="301"/>
      <c r="X3" s="301"/>
      <c r="Y3" s="301"/>
    </row>
    <row r="4" spans="1:25" ht="23.55" customHeight="1">
      <c r="A4" s="97" t="s">
        <v>340</v>
      </c>
      <c r="B4" s="302" t="s">
        <v>93</v>
      </c>
      <c r="C4" s="303"/>
      <c r="D4" s="303"/>
      <c r="E4" s="304"/>
      <c r="F4" s="302" t="s">
        <v>98</v>
      </c>
      <c r="G4" s="303"/>
      <c r="H4" s="303"/>
      <c r="I4" s="304"/>
      <c r="J4" s="302" t="s">
        <v>99</v>
      </c>
      <c r="K4" s="303"/>
      <c r="L4" s="303"/>
      <c r="M4" s="304"/>
      <c r="N4" s="302" t="s">
        <v>93</v>
      </c>
      <c r="O4" s="303"/>
      <c r="P4" s="303"/>
      <c r="Q4" s="304"/>
      <c r="R4" s="302" t="s">
        <v>98</v>
      </c>
      <c r="S4" s="303"/>
      <c r="T4" s="303"/>
      <c r="U4" s="304"/>
      <c r="V4" s="298" t="s">
        <v>99</v>
      </c>
      <c r="W4" s="299"/>
      <c r="X4" s="299"/>
      <c r="Y4" s="299"/>
    </row>
    <row r="5" spans="1:25" ht="56.1" customHeight="1">
      <c r="A5" s="94" t="s">
        <v>341</v>
      </c>
      <c r="B5" s="40" t="s">
        <v>62</v>
      </c>
      <c r="C5" s="40" t="s">
        <v>63</v>
      </c>
      <c r="D5" s="40" t="s">
        <v>64</v>
      </c>
      <c r="E5" s="40" t="s">
        <v>447</v>
      </c>
      <c r="F5" s="40" t="s">
        <v>62</v>
      </c>
      <c r="G5" s="40" t="s">
        <v>63</v>
      </c>
      <c r="H5" s="40" t="s">
        <v>64</v>
      </c>
      <c r="I5" s="40" t="s">
        <v>447</v>
      </c>
      <c r="J5" s="40" t="s">
        <v>62</v>
      </c>
      <c r="K5" s="40" t="s">
        <v>63</v>
      </c>
      <c r="L5" s="40" t="s">
        <v>64</v>
      </c>
      <c r="M5" s="40" t="s">
        <v>447</v>
      </c>
      <c r="N5" s="40" t="s">
        <v>62</v>
      </c>
      <c r="O5" s="40" t="s">
        <v>63</v>
      </c>
      <c r="P5" s="40" t="s">
        <v>64</v>
      </c>
      <c r="Q5" s="40" t="s">
        <v>447</v>
      </c>
      <c r="R5" s="40" t="s">
        <v>62</v>
      </c>
      <c r="S5" s="40" t="s">
        <v>63</v>
      </c>
      <c r="T5" s="40" t="s">
        <v>64</v>
      </c>
      <c r="U5" s="40" t="s">
        <v>447</v>
      </c>
      <c r="V5" s="40" t="s">
        <v>62</v>
      </c>
      <c r="W5" s="40" t="s">
        <v>63</v>
      </c>
      <c r="X5" s="40" t="s">
        <v>64</v>
      </c>
      <c r="Y5" s="40" t="s">
        <v>447</v>
      </c>
    </row>
    <row r="6" spans="1:25" ht="18" customHeight="1">
      <c r="A6" s="98" t="s">
        <v>342</v>
      </c>
      <c r="B6" s="200">
        <v>2836</v>
      </c>
      <c r="C6" s="202">
        <v>2498</v>
      </c>
      <c r="D6" s="202">
        <v>2074</v>
      </c>
      <c r="E6" s="105">
        <v>1786</v>
      </c>
      <c r="F6" s="200">
        <v>1938</v>
      </c>
      <c r="G6" s="202">
        <v>1655</v>
      </c>
      <c r="H6" s="202">
        <v>1306</v>
      </c>
      <c r="I6" s="105">
        <v>1204</v>
      </c>
      <c r="J6" s="200">
        <v>3002</v>
      </c>
      <c r="K6" s="202">
        <v>2016</v>
      </c>
      <c r="L6" s="202">
        <v>1539</v>
      </c>
      <c r="M6" s="105">
        <v>1416</v>
      </c>
      <c r="N6" s="200">
        <v>9591</v>
      </c>
      <c r="O6" s="202">
        <v>10909</v>
      </c>
      <c r="P6" s="202">
        <v>12537</v>
      </c>
      <c r="Q6" s="105">
        <v>12252</v>
      </c>
      <c r="R6" s="200">
        <v>5440</v>
      </c>
      <c r="S6" s="202">
        <v>6175</v>
      </c>
      <c r="T6" s="202">
        <v>8726</v>
      </c>
      <c r="U6" s="105">
        <v>8576</v>
      </c>
      <c r="V6" s="200">
        <v>6777</v>
      </c>
      <c r="W6" s="202">
        <v>7909</v>
      </c>
      <c r="X6" s="202">
        <v>13065</v>
      </c>
      <c r="Y6" s="204">
        <v>12620</v>
      </c>
    </row>
    <row r="7" spans="1:25" ht="18" customHeight="1">
      <c r="A7" s="99" t="s">
        <v>343</v>
      </c>
      <c r="B7" s="201">
        <v>8122</v>
      </c>
      <c r="C7" s="203">
        <v>6379</v>
      </c>
      <c r="D7" s="203">
        <v>5226</v>
      </c>
      <c r="E7" s="106">
        <v>4329</v>
      </c>
      <c r="F7" s="201">
        <v>4878</v>
      </c>
      <c r="G7" s="203">
        <v>3739</v>
      </c>
      <c r="H7" s="203">
        <v>3161</v>
      </c>
      <c r="I7" s="106">
        <v>2701</v>
      </c>
      <c r="J7" s="201">
        <v>6643</v>
      </c>
      <c r="K7" s="203">
        <v>4018</v>
      </c>
      <c r="L7" s="203">
        <v>3073</v>
      </c>
      <c r="M7" s="106">
        <v>2631</v>
      </c>
      <c r="N7" s="201">
        <v>34729</v>
      </c>
      <c r="O7" s="203">
        <v>37563</v>
      </c>
      <c r="P7" s="203">
        <v>38148</v>
      </c>
      <c r="Q7" s="106">
        <v>38533</v>
      </c>
      <c r="R7" s="201">
        <v>21358</v>
      </c>
      <c r="S7" s="203">
        <v>22626</v>
      </c>
      <c r="T7" s="203">
        <v>24118</v>
      </c>
      <c r="U7" s="106">
        <v>24047</v>
      </c>
      <c r="V7" s="201">
        <v>22484</v>
      </c>
      <c r="W7" s="203">
        <v>24097</v>
      </c>
      <c r="X7" s="203">
        <v>24619</v>
      </c>
      <c r="Y7" s="205">
        <v>24428</v>
      </c>
    </row>
    <row r="8" spans="1:25" ht="18" customHeight="1">
      <c r="A8" s="98" t="s">
        <v>344</v>
      </c>
      <c r="B8" s="200">
        <v>11298</v>
      </c>
      <c r="C8" s="202">
        <v>8473</v>
      </c>
      <c r="D8" s="202">
        <v>6440</v>
      </c>
      <c r="E8" s="105">
        <v>5779</v>
      </c>
      <c r="F8" s="200">
        <v>7749</v>
      </c>
      <c r="G8" s="202">
        <v>5533</v>
      </c>
      <c r="H8" s="202">
        <v>4585</v>
      </c>
      <c r="I8" s="105">
        <v>3956</v>
      </c>
      <c r="J8" s="200">
        <v>10516</v>
      </c>
      <c r="K8" s="202">
        <v>6099</v>
      </c>
      <c r="L8" s="202">
        <v>4630</v>
      </c>
      <c r="M8" s="105">
        <v>3713</v>
      </c>
      <c r="N8" s="200">
        <v>51427</v>
      </c>
      <c r="O8" s="202">
        <v>54356</v>
      </c>
      <c r="P8" s="202">
        <v>54374</v>
      </c>
      <c r="Q8" s="105">
        <v>55782</v>
      </c>
      <c r="R8" s="200">
        <v>34394</v>
      </c>
      <c r="S8" s="202">
        <v>36368</v>
      </c>
      <c r="T8" s="202">
        <v>36455</v>
      </c>
      <c r="U8" s="105">
        <v>36458</v>
      </c>
      <c r="V8" s="200">
        <v>38565</v>
      </c>
      <c r="W8" s="202">
        <v>40509</v>
      </c>
      <c r="X8" s="202">
        <v>37464</v>
      </c>
      <c r="Y8" s="204">
        <v>36668</v>
      </c>
    </row>
    <row r="9" spans="1:25" ht="18" customHeight="1">
      <c r="A9" s="99" t="s">
        <v>345</v>
      </c>
      <c r="B9" s="201">
        <v>10469</v>
      </c>
      <c r="C9" s="203">
        <v>7690</v>
      </c>
      <c r="D9" s="203">
        <v>5700</v>
      </c>
      <c r="E9" s="106">
        <v>5124</v>
      </c>
      <c r="F9" s="201">
        <v>7954</v>
      </c>
      <c r="G9" s="203">
        <v>5542</v>
      </c>
      <c r="H9" s="203">
        <v>4344</v>
      </c>
      <c r="I9" s="106">
        <v>3787</v>
      </c>
      <c r="J9" s="201">
        <v>11065</v>
      </c>
      <c r="K9" s="203">
        <v>6439</v>
      </c>
      <c r="L9" s="203">
        <v>4784</v>
      </c>
      <c r="M9" s="106">
        <v>3875</v>
      </c>
      <c r="N9" s="201">
        <v>50731</v>
      </c>
      <c r="O9" s="203">
        <v>53832</v>
      </c>
      <c r="P9" s="203">
        <v>52592</v>
      </c>
      <c r="Q9" s="106">
        <v>54268</v>
      </c>
      <c r="R9" s="201">
        <v>37596</v>
      </c>
      <c r="S9" s="203">
        <v>40378</v>
      </c>
      <c r="T9" s="203">
        <v>38973</v>
      </c>
      <c r="U9" s="106">
        <v>39079</v>
      </c>
      <c r="V9" s="201">
        <v>41307</v>
      </c>
      <c r="W9" s="203">
        <v>44249</v>
      </c>
      <c r="X9" s="203">
        <v>39156</v>
      </c>
      <c r="Y9" s="205">
        <v>38006</v>
      </c>
    </row>
    <row r="10" spans="1:25" ht="18" customHeight="1">
      <c r="A10" s="98" t="s">
        <v>346</v>
      </c>
      <c r="B10" s="200">
        <v>8457</v>
      </c>
      <c r="C10" s="202">
        <v>5962</v>
      </c>
      <c r="D10" s="202">
        <v>4242</v>
      </c>
      <c r="E10" s="105">
        <v>4002</v>
      </c>
      <c r="F10" s="200">
        <v>6991</v>
      </c>
      <c r="G10" s="202">
        <v>4836</v>
      </c>
      <c r="H10" s="202">
        <v>3590</v>
      </c>
      <c r="I10" s="105">
        <v>3321</v>
      </c>
      <c r="J10" s="200">
        <v>9659</v>
      </c>
      <c r="K10" s="202">
        <v>5549</v>
      </c>
      <c r="L10" s="202">
        <v>3945</v>
      </c>
      <c r="M10" s="105">
        <v>3046</v>
      </c>
      <c r="N10" s="200">
        <v>42836</v>
      </c>
      <c r="O10" s="202">
        <v>46499</v>
      </c>
      <c r="P10" s="202">
        <v>44255</v>
      </c>
      <c r="Q10" s="105">
        <v>45198</v>
      </c>
      <c r="R10" s="200">
        <v>34197</v>
      </c>
      <c r="S10" s="202">
        <v>37131</v>
      </c>
      <c r="T10" s="202">
        <v>34951</v>
      </c>
      <c r="U10" s="105">
        <v>34950</v>
      </c>
      <c r="V10" s="200">
        <v>36344</v>
      </c>
      <c r="W10" s="202">
        <v>38684</v>
      </c>
      <c r="X10" s="202">
        <v>33706</v>
      </c>
      <c r="Y10" s="204">
        <v>33063</v>
      </c>
    </row>
    <row r="11" spans="1:25" ht="18" customHeight="1">
      <c r="A11" s="99" t="s">
        <v>347</v>
      </c>
      <c r="B11" s="201">
        <v>6312</v>
      </c>
      <c r="C11" s="203">
        <v>4532</v>
      </c>
      <c r="D11" s="203">
        <v>3032</v>
      </c>
      <c r="E11" s="106">
        <v>2826</v>
      </c>
      <c r="F11" s="201">
        <v>5889</v>
      </c>
      <c r="G11" s="203">
        <v>4004</v>
      </c>
      <c r="H11" s="203">
        <v>2946</v>
      </c>
      <c r="I11" s="106">
        <v>2673</v>
      </c>
      <c r="J11" s="201">
        <v>7605</v>
      </c>
      <c r="K11" s="203">
        <v>4470</v>
      </c>
      <c r="L11" s="203">
        <v>2992</v>
      </c>
      <c r="M11" s="106">
        <v>2368</v>
      </c>
      <c r="N11" s="201">
        <v>34399</v>
      </c>
      <c r="O11" s="203">
        <v>37473</v>
      </c>
      <c r="P11" s="203">
        <v>34674</v>
      </c>
      <c r="Q11" s="106">
        <v>35840</v>
      </c>
      <c r="R11" s="201">
        <v>28977</v>
      </c>
      <c r="S11" s="203">
        <v>32076</v>
      </c>
      <c r="T11" s="203">
        <v>29442</v>
      </c>
      <c r="U11" s="106">
        <v>29540</v>
      </c>
      <c r="V11" s="201">
        <v>28126</v>
      </c>
      <c r="W11" s="203">
        <v>31078</v>
      </c>
      <c r="X11" s="203">
        <v>26495</v>
      </c>
      <c r="Y11" s="205">
        <v>25650</v>
      </c>
    </row>
    <row r="12" spans="1:25" ht="18" customHeight="1">
      <c r="A12" s="98" t="s">
        <v>348</v>
      </c>
      <c r="B12" s="200">
        <v>4661</v>
      </c>
      <c r="C12" s="202">
        <v>3224</v>
      </c>
      <c r="D12" s="202">
        <v>2107</v>
      </c>
      <c r="E12" s="105">
        <v>2035</v>
      </c>
      <c r="F12" s="200">
        <v>4605</v>
      </c>
      <c r="G12" s="202">
        <v>3112</v>
      </c>
      <c r="H12" s="202">
        <v>2225</v>
      </c>
      <c r="I12" s="105">
        <v>2007</v>
      </c>
      <c r="J12" s="200">
        <v>5618</v>
      </c>
      <c r="K12" s="202">
        <v>3358</v>
      </c>
      <c r="L12" s="202">
        <v>2143</v>
      </c>
      <c r="M12" s="105">
        <v>1715</v>
      </c>
      <c r="N12" s="200">
        <v>26210</v>
      </c>
      <c r="O12" s="202">
        <v>28794</v>
      </c>
      <c r="P12" s="202">
        <v>26119</v>
      </c>
      <c r="Q12" s="105">
        <v>27094</v>
      </c>
      <c r="R12" s="200">
        <v>24052</v>
      </c>
      <c r="S12" s="202">
        <v>26626</v>
      </c>
      <c r="T12" s="202">
        <v>23859</v>
      </c>
      <c r="U12" s="105">
        <v>23907</v>
      </c>
      <c r="V12" s="200">
        <v>21450</v>
      </c>
      <c r="W12" s="202">
        <v>23714</v>
      </c>
      <c r="X12" s="202">
        <v>20078</v>
      </c>
      <c r="Y12" s="204">
        <v>19390</v>
      </c>
    </row>
    <row r="13" spans="1:25" ht="18" customHeight="1">
      <c r="A13" s="99" t="s">
        <v>349</v>
      </c>
      <c r="B13" s="201">
        <v>3212</v>
      </c>
      <c r="C13" s="203">
        <v>2256</v>
      </c>
      <c r="D13" s="203">
        <v>1366</v>
      </c>
      <c r="E13" s="106">
        <v>1399</v>
      </c>
      <c r="F13" s="201">
        <v>3533</v>
      </c>
      <c r="G13" s="203">
        <v>2408</v>
      </c>
      <c r="H13" s="203">
        <v>1562</v>
      </c>
      <c r="I13" s="106">
        <v>1394</v>
      </c>
      <c r="J13" s="201">
        <v>4043</v>
      </c>
      <c r="K13" s="203">
        <v>2432</v>
      </c>
      <c r="L13" s="203">
        <v>1547</v>
      </c>
      <c r="M13" s="106">
        <v>1287</v>
      </c>
      <c r="N13" s="201">
        <v>19424</v>
      </c>
      <c r="O13" s="203">
        <v>21707</v>
      </c>
      <c r="P13" s="203">
        <v>19056</v>
      </c>
      <c r="Q13" s="106">
        <v>19882</v>
      </c>
      <c r="R13" s="201">
        <v>19134</v>
      </c>
      <c r="S13" s="203">
        <v>21099</v>
      </c>
      <c r="T13" s="203">
        <v>18612</v>
      </c>
      <c r="U13" s="106">
        <v>18982</v>
      </c>
      <c r="V13" s="201">
        <v>15857</v>
      </c>
      <c r="W13" s="203">
        <v>17800</v>
      </c>
      <c r="X13" s="203">
        <v>14886</v>
      </c>
      <c r="Y13" s="205">
        <v>14038</v>
      </c>
    </row>
    <row r="14" spans="1:25" ht="18" customHeight="1">
      <c r="A14" s="98" t="s">
        <v>350</v>
      </c>
      <c r="B14" s="200">
        <v>2243</v>
      </c>
      <c r="C14" s="202">
        <v>1580</v>
      </c>
      <c r="D14" s="202">
        <v>917</v>
      </c>
      <c r="E14" s="105">
        <v>987</v>
      </c>
      <c r="F14" s="200">
        <v>2661</v>
      </c>
      <c r="G14" s="202">
        <v>1812</v>
      </c>
      <c r="H14" s="202">
        <v>1163</v>
      </c>
      <c r="I14" s="105">
        <v>1053</v>
      </c>
      <c r="J14" s="200">
        <v>2955</v>
      </c>
      <c r="K14" s="202">
        <v>1770</v>
      </c>
      <c r="L14" s="202">
        <v>1079</v>
      </c>
      <c r="M14" s="105">
        <v>857</v>
      </c>
      <c r="N14" s="200">
        <v>14192</v>
      </c>
      <c r="O14" s="202">
        <v>15901</v>
      </c>
      <c r="P14" s="202">
        <v>14000</v>
      </c>
      <c r="Q14" s="105">
        <v>14545</v>
      </c>
      <c r="R14" s="200">
        <v>14897</v>
      </c>
      <c r="S14" s="202">
        <v>16908</v>
      </c>
      <c r="T14" s="202">
        <v>14406</v>
      </c>
      <c r="U14" s="105">
        <v>14466</v>
      </c>
      <c r="V14" s="200">
        <v>11794</v>
      </c>
      <c r="W14" s="202">
        <v>13533</v>
      </c>
      <c r="X14" s="202">
        <v>11104</v>
      </c>
      <c r="Y14" s="204">
        <v>10799</v>
      </c>
    </row>
    <row r="15" spans="1:25" ht="18" customHeight="1">
      <c r="A15" s="99" t="s">
        <v>351</v>
      </c>
      <c r="B15" s="201">
        <v>1629</v>
      </c>
      <c r="C15" s="203">
        <v>1099</v>
      </c>
      <c r="D15" s="203">
        <v>657</v>
      </c>
      <c r="E15" s="106">
        <v>675</v>
      </c>
      <c r="F15" s="201">
        <v>2064</v>
      </c>
      <c r="G15" s="203">
        <v>1373</v>
      </c>
      <c r="H15" s="203">
        <v>916</v>
      </c>
      <c r="I15" s="106">
        <v>742</v>
      </c>
      <c r="J15" s="201">
        <v>2247</v>
      </c>
      <c r="K15" s="203">
        <v>1272</v>
      </c>
      <c r="L15" s="203">
        <v>837</v>
      </c>
      <c r="M15" s="106">
        <v>653</v>
      </c>
      <c r="N15" s="201">
        <v>10490</v>
      </c>
      <c r="O15" s="203">
        <v>11788</v>
      </c>
      <c r="P15" s="203">
        <v>10126</v>
      </c>
      <c r="Q15" s="106">
        <v>10708</v>
      </c>
      <c r="R15" s="201">
        <v>11483</v>
      </c>
      <c r="S15" s="203">
        <v>13307</v>
      </c>
      <c r="T15" s="203">
        <v>11071</v>
      </c>
      <c r="U15" s="106">
        <v>11092</v>
      </c>
      <c r="V15" s="201">
        <v>8780</v>
      </c>
      <c r="W15" s="203">
        <v>10328</v>
      </c>
      <c r="X15" s="203">
        <v>8344</v>
      </c>
      <c r="Y15" s="205">
        <v>8011</v>
      </c>
    </row>
    <row r="16" spans="1:25" ht="18" customHeight="1">
      <c r="A16" s="98" t="s">
        <v>352</v>
      </c>
      <c r="B16" s="200">
        <v>1153</v>
      </c>
      <c r="C16" s="202">
        <v>839</v>
      </c>
      <c r="D16" s="202">
        <v>454</v>
      </c>
      <c r="E16" s="105">
        <v>419</v>
      </c>
      <c r="F16" s="200">
        <v>1565</v>
      </c>
      <c r="G16" s="202">
        <v>1003</v>
      </c>
      <c r="H16" s="202">
        <v>607</v>
      </c>
      <c r="I16" s="105">
        <v>536</v>
      </c>
      <c r="J16" s="200">
        <v>1643</v>
      </c>
      <c r="K16" s="202">
        <v>1035</v>
      </c>
      <c r="L16" s="202">
        <v>633</v>
      </c>
      <c r="M16" s="105">
        <v>462</v>
      </c>
      <c r="N16" s="200">
        <v>7696</v>
      </c>
      <c r="O16" s="202">
        <v>8651</v>
      </c>
      <c r="P16" s="202">
        <v>7446</v>
      </c>
      <c r="Q16" s="105">
        <v>7715</v>
      </c>
      <c r="R16" s="200">
        <v>8853</v>
      </c>
      <c r="S16" s="202">
        <v>10276</v>
      </c>
      <c r="T16" s="202">
        <v>8354</v>
      </c>
      <c r="U16" s="105">
        <v>8523</v>
      </c>
      <c r="V16" s="200">
        <v>6519</v>
      </c>
      <c r="W16" s="202">
        <v>7686</v>
      </c>
      <c r="X16" s="202">
        <v>6344</v>
      </c>
      <c r="Y16" s="204">
        <v>6104</v>
      </c>
    </row>
    <row r="17" spans="1:25" ht="18" customHeight="1">
      <c r="A17" s="99" t="s">
        <v>353</v>
      </c>
      <c r="B17" s="201">
        <v>805</v>
      </c>
      <c r="C17" s="203">
        <v>562</v>
      </c>
      <c r="D17" s="203">
        <v>291</v>
      </c>
      <c r="E17" s="106">
        <v>280</v>
      </c>
      <c r="F17" s="201">
        <v>1199</v>
      </c>
      <c r="G17" s="203">
        <v>779</v>
      </c>
      <c r="H17" s="203">
        <v>430</v>
      </c>
      <c r="I17" s="106">
        <v>410</v>
      </c>
      <c r="J17" s="201">
        <v>1205</v>
      </c>
      <c r="K17" s="203">
        <v>824</v>
      </c>
      <c r="L17" s="203">
        <v>464</v>
      </c>
      <c r="M17" s="106">
        <v>370</v>
      </c>
      <c r="N17" s="201">
        <v>5397</v>
      </c>
      <c r="O17" s="203">
        <v>6345</v>
      </c>
      <c r="P17" s="203">
        <v>5406</v>
      </c>
      <c r="Q17" s="106">
        <v>5668</v>
      </c>
      <c r="R17" s="201">
        <v>6772</v>
      </c>
      <c r="S17" s="203">
        <v>7895</v>
      </c>
      <c r="T17" s="203">
        <v>6420</v>
      </c>
      <c r="U17" s="106">
        <v>6349</v>
      </c>
      <c r="V17" s="201">
        <v>4813</v>
      </c>
      <c r="W17" s="203">
        <v>5863</v>
      </c>
      <c r="X17" s="203">
        <v>4796</v>
      </c>
      <c r="Y17" s="205">
        <v>4659</v>
      </c>
    </row>
    <row r="18" spans="1:25" ht="18" customHeight="1">
      <c r="A18" s="98" t="s">
        <v>354</v>
      </c>
      <c r="B18" s="200">
        <v>559</v>
      </c>
      <c r="C18" s="202">
        <v>439</v>
      </c>
      <c r="D18" s="202">
        <v>200</v>
      </c>
      <c r="E18" s="105">
        <v>215</v>
      </c>
      <c r="F18" s="200">
        <v>835</v>
      </c>
      <c r="G18" s="202">
        <v>611</v>
      </c>
      <c r="H18" s="202">
        <v>345</v>
      </c>
      <c r="I18" s="105">
        <v>270</v>
      </c>
      <c r="J18" s="200">
        <v>945</v>
      </c>
      <c r="K18" s="202">
        <v>628</v>
      </c>
      <c r="L18" s="202">
        <v>328</v>
      </c>
      <c r="M18" s="105">
        <v>264</v>
      </c>
      <c r="N18" s="200">
        <v>4033</v>
      </c>
      <c r="O18" s="202">
        <v>4790</v>
      </c>
      <c r="P18" s="202">
        <v>3889</v>
      </c>
      <c r="Q18" s="105">
        <v>4156</v>
      </c>
      <c r="R18" s="200">
        <v>5018</v>
      </c>
      <c r="S18" s="202">
        <v>5939</v>
      </c>
      <c r="T18" s="202">
        <v>4814</v>
      </c>
      <c r="U18" s="105">
        <v>4851</v>
      </c>
      <c r="V18" s="200">
        <v>3557</v>
      </c>
      <c r="W18" s="202">
        <v>4489</v>
      </c>
      <c r="X18" s="202">
        <v>3714</v>
      </c>
      <c r="Y18" s="204">
        <v>3564</v>
      </c>
    </row>
    <row r="19" spans="1:25" ht="18" customHeight="1">
      <c r="A19" s="99" t="s">
        <v>355</v>
      </c>
      <c r="B19" s="201">
        <v>401</v>
      </c>
      <c r="C19" s="203">
        <v>316</v>
      </c>
      <c r="D19" s="203">
        <v>175</v>
      </c>
      <c r="E19" s="106">
        <v>162</v>
      </c>
      <c r="F19" s="201">
        <v>623</v>
      </c>
      <c r="G19" s="203">
        <v>401</v>
      </c>
      <c r="H19" s="203">
        <v>244</v>
      </c>
      <c r="I19" s="106">
        <v>225</v>
      </c>
      <c r="J19" s="201">
        <v>670</v>
      </c>
      <c r="K19" s="203">
        <v>429</v>
      </c>
      <c r="L19" s="203">
        <v>263</v>
      </c>
      <c r="M19" s="106">
        <v>198</v>
      </c>
      <c r="N19" s="201">
        <v>2949</v>
      </c>
      <c r="O19" s="203">
        <v>3455</v>
      </c>
      <c r="P19" s="203">
        <v>2796</v>
      </c>
      <c r="Q19" s="106">
        <v>3110</v>
      </c>
      <c r="R19" s="201">
        <v>3779</v>
      </c>
      <c r="S19" s="203">
        <v>4617</v>
      </c>
      <c r="T19" s="203">
        <v>3605</v>
      </c>
      <c r="U19" s="106">
        <v>3551</v>
      </c>
      <c r="V19" s="201">
        <v>2659</v>
      </c>
      <c r="W19" s="203">
        <v>3276</v>
      </c>
      <c r="X19" s="203">
        <v>2845</v>
      </c>
      <c r="Y19" s="205">
        <v>2833</v>
      </c>
    </row>
    <row r="20" spans="1:25" ht="18" customHeight="1">
      <c r="A20" s="98" t="s">
        <v>356</v>
      </c>
      <c r="B20" s="200">
        <v>291</v>
      </c>
      <c r="C20" s="202">
        <v>229</v>
      </c>
      <c r="D20" s="202">
        <v>108</v>
      </c>
      <c r="E20" s="105">
        <v>130</v>
      </c>
      <c r="F20" s="200">
        <v>451</v>
      </c>
      <c r="G20" s="202">
        <v>303</v>
      </c>
      <c r="H20" s="202">
        <v>190</v>
      </c>
      <c r="I20" s="105">
        <v>162</v>
      </c>
      <c r="J20" s="200">
        <v>483</v>
      </c>
      <c r="K20" s="202">
        <v>325</v>
      </c>
      <c r="L20" s="202">
        <v>207</v>
      </c>
      <c r="M20" s="105">
        <v>150</v>
      </c>
      <c r="N20" s="200">
        <v>2106</v>
      </c>
      <c r="O20" s="202">
        <v>2512</v>
      </c>
      <c r="P20" s="202">
        <v>2093</v>
      </c>
      <c r="Q20" s="105">
        <v>2202</v>
      </c>
      <c r="R20" s="200">
        <v>2797</v>
      </c>
      <c r="S20" s="202">
        <v>3324</v>
      </c>
      <c r="T20" s="202">
        <v>2711</v>
      </c>
      <c r="U20" s="105">
        <v>2821</v>
      </c>
      <c r="V20" s="200">
        <v>1889</v>
      </c>
      <c r="W20" s="202">
        <v>2487</v>
      </c>
      <c r="X20" s="202">
        <v>2123</v>
      </c>
      <c r="Y20" s="204">
        <v>1996</v>
      </c>
    </row>
    <row r="21" spans="1:25" ht="18" customHeight="1">
      <c r="A21" s="99" t="s">
        <v>357</v>
      </c>
      <c r="B21" s="201">
        <v>200</v>
      </c>
      <c r="C21" s="203">
        <v>130</v>
      </c>
      <c r="D21" s="203">
        <v>86</v>
      </c>
      <c r="E21" s="106">
        <v>89</v>
      </c>
      <c r="F21" s="201">
        <v>340</v>
      </c>
      <c r="G21" s="203">
        <v>235</v>
      </c>
      <c r="H21" s="203">
        <v>137</v>
      </c>
      <c r="I21" s="106">
        <v>121</v>
      </c>
      <c r="J21" s="201">
        <v>372</v>
      </c>
      <c r="K21" s="203">
        <v>225</v>
      </c>
      <c r="L21" s="203">
        <v>130</v>
      </c>
      <c r="M21" s="106">
        <v>118</v>
      </c>
      <c r="N21" s="201">
        <v>1466</v>
      </c>
      <c r="O21" s="203">
        <v>1767</v>
      </c>
      <c r="P21" s="203">
        <v>1465</v>
      </c>
      <c r="Q21" s="106">
        <v>1694</v>
      </c>
      <c r="R21" s="201">
        <v>1870</v>
      </c>
      <c r="S21" s="203">
        <v>2408</v>
      </c>
      <c r="T21" s="203">
        <v>1966</v>
      </c>
      <c r="U21" s="106">
        <v>1972</v>
      </c>
      <c r="V21" s="201">
        <v>1347</v>
      </c>
      <c r="W21" s="203">
        <v>1803</v>
      </c>
      <c r="X21" s="203">
        <v>1642</v>
      </c>
      <c r="Y21" s="205">
        <v>1528</v>
      </c>
    </row>
    <row r="22" spans="1:25" ht="18" customHeight="1">
      <c r="A22" s="98" t="s">
        <v>358</v>
      </c>
      <c r="B22" s="200">
        <v>144</v>
      </c>
      <c r="C22" s="202">
        <v>117</v>
      </c>
      <c r="D22" s="202">
        <v>48</v>
      </c>
      <c r="E22" s="105">
        <v>50</v>
      </c>
      <c r="F22" s="200">
        <v>230</v>
      </c>
      <c r="G22" s="202">
        <v>165</v>
      </c>
      <c r="H22" s="202">
        <v>96</v>
      </c>
      <c r="I22" s="105">
        <v>74</v>
      </c>
      <c r="J22" s="200">
        <v>258</v>
      </c>
      <c r="K22" s="202">
        <v>186</v>
      </c>
      <c r="L22" s="202">
        <v>110</v>
      </c>
      <c r="M22" s="105">
        <v>78</v>
      </c>
      <c r="N22" s="200">
        <v>955</v>
      </c>
      <c r="O22" s="202">
        <v>1194</v>
      </c>
      <c r="P22" s="202">
        <v>1076</v>
      </c>
      <c r="Q22" s="105">
        <v>1125</v>
      </c>
      <c r="R22" s="200">
        <v>1368</v>
      </c>
      <c r="S22" s="202">
        <v>1782</v>
      </c>
      <c r="T22" s="202">
        <v>1530</v>
      </c>
      <c r="U22" s="105">
        <v>1404</v>
      </c>
      <c r="V22" s="200">
        <v>922</v>
      </c>
      <c r="W22" s="202">
        <v>1288</v>
      </c>
      <c r="X22" s="202">
        <v>1198</v>
      </c>
      <c r="Y22" s="204">
        <v>1114</v>
      </c>
    </row>
    <row r="23" spans="1:25" ht="18" customHeight="1">
      <c r="A23" s="99" t="s">
        <v>359</v>
      </c>
      <c r="B23" s="201">
        <v>80</v>
      </c>
      <c r="C23" s="203">
        <v>70</v>
      </c>
      <c r="D23" s="203">
        <v>34</v>
      </c>
      <c r="E23" s="106">
        <v>33</v>
      </c>
      <c r="F23" s="201">
        <v>166</v>
      </c>
      <c r="G23" s="203">
        <v>126</v>
      </c>
      <c r="H23" s="203">
        <v>60</v>
      </c>
      <c r="I23" s="106">
        <v>49</v>
      </c>
      <c r="J23" s="201">
        <v>195</v>
      </c>
      <c r="K23" s="203">
        <v>122</v>
      </c>
      <c r="L23" s="203">
        <v>72</v>
      </c>
      <c r="M23" s="106">
        <v>57</v>
      </c>
      <c r="N23" s="201">
        <v>678</v>
      </c>
      <c r="O23" s="203">
        <v>772</v>
      </c>
      <c r="P23" s="203">
        <v>735</v>
      </c>
      <c r="Q23" s="106">
        <v>851</v>
      </c>
      <c r="R23" s="201">
        <v>941</v>
      </c>
      <c r="S23" s="203">
        <v>1193</v>
      </c>
      <c r="T23" s="203">
        <v>989</v>
      </c>
      <c r="U23" s="106">
        <v>1082</v>
      </c>
      <c r="V23" s="201">
        <v>683</v>
      </c>
      <c r="W23" s="203">
        <v>861</v>
      </c>
      <c r="X23" s="203">
        <v>846</v>
      </c>
      <c r="Y23" s="205">
        <v>810</v>
      </c>
    </row>
    <row r="24" spans="1:25" ht="18" customHeight="1">
      <c r="A24" s="98" t="s">
        <v>360</v>
      </c>
      <c r="B24" s="200">
        <v>63</v>
      </c>
      <c r="C24" s="202">
        <v>65</v>
      </c>
      <c r="D24" s="202">
        <v>21</v>
      </c>
      <c r="E24" s="105">
        <v>16</v>
      </c>
      <c r="F24" s="200">
        <v>99</v>
      </c>
      <c r="G24" s="202">
        <v>63</v>
      </c>
      <c r="H24" s="202">
        <v>35</v>
      </c>
      <c r="I24" s="105">
        <v>30</v>
      </c>
      <c r="J24" s="200">
        <v>134</v>
      </c>
      <c r="K24" s="202">
        <v>86</v>
      </c>
      <c r="L24" s="202">
        <v>45</v>
      </c>
      <c r="M24" s="105">
        <v>24</v>
      </c>
      <c r="N24" s="200">
        <v>408</v>
      </c>
      <c r="O24" s="202">
        <v>530</v>
      </c>
      <c r="P24" s="202">
        <v>550</v>
      </c>
      <c r="Q24" s="105">
        <v>564</v>
      </c>
      <c r="R24" s="200">
        <v>600</v>
      </c>
      <c r="S24" s="202">
        <v>757</v>
      </c>
      <c r="T24" s="202">
        <v>691</v>
      </c>
      <c r="U24" s="105">
        <v>693</v>
      </c>
      <c r="V24" s="200">
        <v>443</v>
      </c>
      <c r="W24" s="202">
        <v>549</v>
      </c>
      <c r="X24" s="202">
        <v>653</v>
      </c>
      <c r="Y24" s="204">
        <v>587</v>
      </c>
    </row>
    <row r="25" spans="1:25" ht="18" customHeight="1">
      <c r="A25" s="99" t="s">
        <v>361</v>
      </c>
      <c r="B25" s="201">
        <v>45</v>
      </c>
      <c r="C25" s="203">
        <v>30</v>
      </c>
      <c r="D25" s="203">
        <v>22</v>
      </c>
      <c r="E25" s="106">
        <v>21</v>
      </c>
      <c r="F25" s="201">
        <v>78</v>
      </c>
      <c r="G25" s="203">
        <v>53</v>
      </c>
      <c r="H25" s="203">
        <v>34</v>
      </c>
      <c r="I25" s="106">
        <v>24</v>
      </c>
      <c r="J25" s="201">
        <v>92</v>
      </c>
      <c r="K25" s="203">
        <v>65</v>
      </c>
      <c r="L25" s="203">
        <v>52</v>
      </c>
      <c r="M25" s="106">
        <v>32</v>
      </c>
      <c r="N25" s="201">
        <v>257</v>
      </c>
      <c r="O25" s="203">
        <v>333</v>
      </c>
      <c r="P25" s="203">
        <v>376</v>
      </c>
      <c r="Q25" s="106">
        <v>403</v>
      </c>
      <c r="R25" s="201">
        <v>377</v>
      </c>
      <c r="S25" s="203">
        <v>491</v>
      </c>
      <c r="T25" s="203">
        <v>470</v>
      </c>
      <c r="U25" s="106">
        <v>21</v>
      </c>
      <c r="V25" s="201">
        <v>301</v>
      </c>
      <c r="W25" s="203">
        <v>367</v>
      </c>
      <c r="X25" s="203">
        <v>419</v>
      </c>
      <c r="Y25" s="205">
        <v>411</v>
      </c>
    </row>
    <row r="26" spans="1:25">
      <c r="A26" s="1"/>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row>
    <row r="27" spans="1:25">
      <c r="A27" s="22" t="s">
        <v>77</v>
      </c>
      <c r="C27" s="17"/>
      <c r="D27" s="17"/>
      <c r="E27" s="17"/>
      <c r="F27" s="17"/>
      <c r="G27" s="17"/>
      <c r="H27" s="17"/>
      <c r="I27" s="17"/>
      <c r="J27" s="17"/>
      <c r="K27" s="17"/>
      <c r="L27" s="17"/>
      <c r="M27" s="17"/>
    </row>
    <row r="28" spans="1:25">
      <c r="A28" s="22" t="s">
        <v>101</v>
      </c>
      <c r="C28" s="17"/>
      <c r="D28" s="17"/>
      <c r="E28" s="17"/>
      <c r="F28" s="17"/>
      <c r="G28" s="17"/>
      <c r="H28" s="17"/>
      <c r="I28" s="17"/>
      <c r="J28" s="17"/>
      <c r="K28" s="17"/>
      <c r="L28" s="17"/>
      <c r="M28" s="17"/>
    </row>
    <row r="29" spans="1:25">
      <c r="A29" s="23" t="s">
        <v>102</v>
      </c>
      <c r="B29" s="136"/>
    </row>
    <row r="30" spans="1:25">
      <c r="A30" s="24" t="s">
        <v>362</v>
      </c>
      <c r="B30" s="136"/>
    </row>
    <row r="31" spans="1:25">
      <c r="B31" s="18"/>
    </row>
    <row r="32" spans="1:25">
      <c r="B32" s="18"/>
    </row>
    <row r="33" spans="2:2">
      <c r="B33" s="18"/>
    </row>
    <row r="34" spans="2:2">
      <c r="B34" s="18"/>
    </row>
  </sheetData>
  <protectedRanges>
    <protectedRange sqref="A6:Y19" name="Range1_1"/>
  </protectedRanges>
  <autoFilter ref="A5:W24" xr:uid="{00000000-0009-0000-0000-000011000000}"/>
  <mergeCells count="8">
    <mergeCell ref="V4:Y4"/>
    <mergeCell ref="B3:M3"/>
    <mergeCell ref="N3:Y3"/>
    <mergeCell ref="B4:E4"/>
    <mergeCell ref="F4:I4"/>
    <mergeCell ref="J4:M4"/>
    <mergeCell ref="N4:Q4"/>
    <mergeCell ref="R4:U4"/>
  </mergeCells>
  <pageMargins left="0.39370078740157483" right="0.39370078740157483" top="0.39370078740157483" bottom="0.39370078740157483" header="0.19685039370078741" footer="0.19685039370078741"/>
  <pageSetup paperSize="9" orientation="landscape" r:id="rId1"/>
  <headerFooter>
    <oddHeader>&amp;L&amp;"Arial,Regular"&amp;10&amp;K2196F3N&amp;K2196F3SW Energy Rebates 2017-18&amp;R&amp;"Arial,Regular"&amp;10&amp;K2196F3Department of Planning and Environment</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9"/>
  </sheetPr>
  <dimension ref="A1:Y34"/>
  <sheetViews>
    <sheetView showGridLines="0" zoomScaleNormal="100" workbookViewId="0">
      <pane xSplit="1" ySplit="5" topLeftCell="B6" activePane="bottomRight" state="frozen"/>
      <selection sqref="A1:B1"/>
      <selection pane="topRight" sqref="A1:B1"/>
      <selection pane="bottomLeft" sqref="A1:B1"/>
      <selection pane="bottomRight" activeCell="X35" sqref="X35"/>
    </sheetView>
  </sheetViews>
  <sheetFormatPr defaultRowHeight="14.4"/>
  <cols>
    <col min="1" max="1" width="30" customWidth="1"/>
    <col min="2" max="25" width="11.5546875" customWidth="1"/>
  </cols>
  <sheetData>
    <row r="1" spans="1:25" ht="24" customHeight="1">
      <c r="A1" s="86" t="s">
        <v>363</v>
      </c>
    </row>
    <row r="2" spans="1:25" ht="14.1" customHeight="1"/>
    <row r="3" spans="1:25" ht="23.55" customHeight="1">
      <c r="A3" s="94" t="s">
        <v>88</v>
      </c>
      <c r="B3" s="247" t="s">
        <v>89</v>
      </c>
      <c r="C3" s="247"/>
      <c r="D3" s="247"/>
      <c r="E3" s="247"/>
      <c r="F3" s="247"/>
      <c r="G3" s="247"/>
      <c r="H3" s="247"/>
      <c r="I3" s="247"/>
      <c r="J3" s="247"/>
      <c r="K3" s="247"/>
      <c r="L3" s="247"/>
      <c r="M3" s="247"/>
      <c r="N3" s="247" t="s">
        <v>90</v>
      </c>
      <c r="O3" s="247"/>
      <c r="P3" s="247"/>
      <c r="Q3" s="247"/>
      <c r="R3" s="247"/>
      <c r="S3" s="247"/>
      <c r="T3" s="247"/>
      <c r="U3" s="247"/>
      <c r="V3" s="247"/>
      <c r="W3" s="247"/>
      <c r="X3" s="247"/>
      <c r="Y3" s="247"/>
    </row>
    <row r="4" spans="1:25" ht="23.55" customHeight="1">
      <c r="A4" s="97" t="s">
        <v>340</v>
      </c>
      <c r="B4" s="302" t="s">
        <v>93</v>
      </c>
      <c r="C4" s="303"/>
      <c r="D4" s="303"/>
      <c r="E4" s="305"/>
      <c r="F4" s="306" t="s">
        <v>98</v>
      </c>
      <c r="G4" s="303"/>
      <c r="H4" s="303"/>
      <c r="I4" s="304"/>
      <c r="J4" s="302" t="s">
        <v>99</v>
      </c>
      <c r="K4" s="303"/>
      <c r="L4" s="303"/>
      <c r="M4" s="304"/>
      <c r="N4" s="302" t="s">
        <v>93</v>
      </c>
      <c r="O4" s="303"/>
      <c r="P4" s="303"/>
      <c r="Q4" s="304"/>
      <c r="R4" s="302" t="s">
        <v>98</v>
      </c>
      <c r="S4" s="303"/>
      <c r="T4" s="303"/>
      <c r="U4" s="304"/>
      <c r="V4" s="302" t="s">
        <v>99</v>
      </c>
      <c r="W4" s="303"/>
      <c r="X4" s="303"/>
      <c r="Y4" s="304"/>
    </row>
    <row r="5" spans="1:25" ht="56.1" customHeight="1">
      <c r="A5" s="94" t="s">
        <v>341</v>
      </c>
      <c r="B5" s="40" t="s">
        <v>84</v>
      </c>
      <c r="C5" s="40" t="s">
        <v>85</v>
      </c>
      <c r="D5" s="40" t="s">
        <v>86</v>
      </c>
      <c r="E5" s="40" t="s">
        <v>445</v>
      </c>
      <c r="F5" s="40" t="s">
        <v>84</v>
      </c>
      <c r="G5" s="40" t="s">
        <v>85</v>
      </c>
      <c r="H5" s="40" t="s">
        <v>86</v>
      </c>
      <c r="I5" s="40" t="s">
        <v>445</v>
      </c>
      <c r="J5" s="40" t="s">
        <v>84</v>
      </c>
      <c r="K5" s="40" t="s">
        <v>85</v>
      </c>
      <c r="L5" s="40" t="s">
        <v>86</v>
      </c>
      <c r="M5" s="40" t="s">
        <v>445</v>
      </c>
      <c r="N5" s="40" t="s">
        <v>84</v>
      </c>
      <c r="O5" s="40" t="s">
        <v>85</v>
      </c>
      <c r="P5" s="40" t="s">
        <v>86</v>
      </c>
      <c r="Q5" s="40" t="s">
        <v>445</v>
      </c>
      <c r="R5" s="40" t="s">
        <v>84</v>
      </c>
      <c r="S5" s="40" t="s">
        <v>85</v>
      </c>
      <c r="T5" s="40" t="s">
        <v>86</v>
      </c>
      <c r="U5" s="40" t="s">
        <v>445</v>
      </c>
      <c r="V5" s="40" t="s">
        <v>84</v>
      </c>
      <c r="W5" s="40" t="s">
        <v>85</v>
      </c>
      <c r="X5" s="40" t="s">
        <v>86</v>
      </c>
      <c r="Y5" s="40" t="s">
        <v>445</v>
      </c>
    </row>
    <row r="6" spans="1:25" ht="18" customHeight="1">
      <c r="A6" s="118" t="s">
        <v>342</v>
      </c>
      <c r="B6" s="116">
        <v>2355</v>
      </c>
      <c r="C6" s="116">
        <v>2032</v>
      </c>
      <c r="D6" s="116">
        <v>1623</v>
      </c>
      <c r="E6" s="116">
        <v>1547</v>
      </c>
      <c r="F6" s="116">
        <v>1470</v>
      </c>
      <c r="G6" s="116">
        <v>1268</v>
      </c>
      <c r="H6" s="116">
        <v>1114</v>
      </c>
      <c r="I6" s="116">
        <v>1370</v>
      </c>
      <c r="J6" s="116">
        <v>1893</v>
      </c>
      <c r="K6" s="116">
        <v>1511</v>
      </c>
      <c r="L6" s="116">
        <v>1290</v>
      </c>
      <c r="M6" s="116">
        <v>1520</v>
      </c>
      <c r="N6" s="116">
        <v>9898</v>
      </c>
      <c r="O6" s="116">
        <v>11837</v>
      </c>
      <c r="P6" s="116">
        <v>10208</v>
      </c>
      <c r="Q6" s="116">
        <v>11602</v>
      </c>
      <c r="R6" s="116">
        <v>5392</v>
      </c>
      <c r="S6" s="116">
        <v>8059</v>
      </c>
      <c r="T6" s="116">
        <v>7231</v>
      </c>
      <c r="U6" s="116">
        <v>8708</v>
      </c>
      <c r="V6" s="116">
        <v>6535</v>
      </c>
      <c r="W6" s="116">
        <v>11352</v>
      </c>
      <c r="X6" s="116">
        <v>10761</v>
      </c>
      <c r="Y6" s="116">
        <v>12256</v>
      </c>
    </row>
    <row r="7" spans="1:25" ht="18" customHeight="1">
      <c r="A7" s="119" t="s">
        <v>343</v>
      </c>
      <c r="B7" s="123">
        <v>5519</v>
      </c>
      <c r="C7" s="123">
        <v>4543</v>
      </c>
      <c r="D7" s="123">
        <v>3663</v>
      </c>
      <c r="E7" s="123">
        <v>3304</v>
      </c>
      <c r="F7" s="123">
        <v>3308</v>
      </c>
      <c r="G7" s="123">
        <v>2818</v>
      </c>
      <c r="H7" s="123">
        <v>2359</v>
      </c>
      <c r="I7" s="123">
        <v>2904</v>
      </c>
      <c r="J7" s="123">
        <v>3644</v>
      </c>
      <c r="K7" s="123">
        <v>2901</v>
      </c>
      <c r="L7" s="123">
        <v>2297</v>
      </c>
      <c r="M7" s="123">
        <v>2627</v>
      </c>
      <c r="N7" s="123">
        <v>30669</v>
      </c>
      <c r="O7" s="123">
        <v>32243</v>
      </c>
      <c r="P7" s="123">
        <v>29634</v>
      </c>
      <c r="Q7" s="123">
        <v>30973</v>
      </c>
      <c r="R7" s="123">
        <v>18674</v>
      </c>
      <c r="S7" s="123">
        <v>20648</v>
      </c>
      <c r="T7" s="123">
        <v>19107</v>
      </c>
      <c r="U7" s="123">
        <v>20945</v>
      </c>
      <c r="V7" s="123">
        <v>19884</v>
      </c>
      <c r="W7" s="123">
        <v>21361</v>
      </c>
      <c r="X7" s="123">
        <v>19540</v>
      </c>
      <c r="Y7" s="123">
        <v>21887</v>
      </c>
    </row>
    <row r="8" spans="1:25" ht="18" customHeight="1">
      <c r="A8" s="118" t="s">
        <v>344</v>
      </c>
      <c r="B8" s="116">
        <v>7236</v>
      </c>
      <c r="C8" s="116">
        <v>5375</v>
      </c>
      <c r="D8" s="116">
        <v>4759</v>
      </c>
      <c r="E8" s="116">
        <v>4333</v>
      </c>
      <c r="F8" s="116">
        <v>4885</v>
      </c>
      <c r="G8" s="116">
        <v>3890</v>
      </c>
      <c r="H8" s="116">
        <v>3340</v>
      </c>
      <c r="I8" s="116">
        <v>4075</v>
      </c>
      <c r="J8" s="116">
        <v>5413</v>
      </c>
      <c r="K8" s="116">
        <v>4200</v>
      </c>
      <c r="L8" s="116">
        <v>3106</v>
      </c>
      <c r="M8" s="116">
        <v>3585</v>
      </c>
      <c r="N8" s="116">
        <v>43328</v>
      </c>
      <c r="O8" s="116">
        <v>44421</v>
      </c>
      <c r="P8" s="116">
        <v>42899</v>
      </c>
      <c r="Q8" s="116">
        <v>43243</v>
      </c>
      <c r="R8" s="116">
        <v>29550</v>
      </c>
      <c r="S8" s="116">
        <v>30363</v>
      </c>
      <c r="T8" s="116">
        <v>28567</v>
      </c>
      <c r="U8" s="116">
        <v>30456</v>
      </c>
      <c r="V8" s="116">
        <v>33048</v>
      </c>
      <c r="W8" s="116">
        <v>31529</v>
      </c>
      <c r="X8" s="116">
        <v>29425</v>
      </c>
      <c r="Y8" s="116">
        <v>31809</v>
      </c>
    </row>
    <row r="9" spans="1:25" ht="18" customHeight="1">
      <c r="A9" s="119" t="s">
        <v>345</v>
      </c>
      <c r="B9" s="123">
        <v>6660</v>
      </c>
      <c r="C9" s="123">
        <v>4967</v>
      </c>
      <c r="D9" s="123">
        <v>4478</v>
      </c>
      <c r="E9" s="123">
        <v>4024</v>
      </c>
      <c r="F9" s="123">
        <v>4867</v>
      </c>
      <c r="G9" s="123">
        <v>3761</v>
      </c>
      <c r="H9" s="123">
        <v>3288</v>
      </c>
      <c r="I9" s="123">
        <v>3925</v>
      </c>
      <c r="J9" s="123">
        <v>5778</v>
      </c>
      <c r="K9" s="123">
        <v>4382</v>
      </c>
      <c r="L9" s="123">
        <v>3360</v>
      </c>
      <c r="M9" s="123">
        <v>3500</v>
      </c>
      <c r="N9" s="123">
        <v>43535</v>
      </c>
      <c r="O9" s="123">
        <v>43466</v>
      </c>
      <c r="P9" s="123">
        <v>43800</v>
      </c>
      <c r="Q9" s="123">
        <v>43432</v>
      </c>
      <c r="R9" s="123">
        <v>32236</v>
      </c>
      <c r="S9" s="123">
        <v>32082</v>
      </c>
      <c r="T9" s="123">
        <v>30910</v>
      </c>
      <c r="U9" s="123">
        <v>32468</v>
      </c>
      <c r="V9" s="123">
        <v>35814</v>
      </c>
      <c r="W9" s="123">
        <v>32759</v>
      </c>
      <c r="X9" s="123">
        <v>31055</v>
      </c>
      <c r="Y9" s="123">
        <v>33228</v>
      </c>
    </row>
    <row r="10" spans="1:25" ht="18" customHeight="1">
      <c r="A10" s="118" t="s">
        <v>346</v>
      </c>
      <c r="B10" s="116">
        <v>5566</v>
      </c>
      <c r="C10" s="116">
        <v>3833</v>
      </c>
      <c r="D10" s="116">
        <v>3668</v>
      </c>
      <c r="E10" s="116">
        <v>3235</v>
      </c>
      <c r="F10" s="116">
        <v>4374</v>
      </c>
      <c r="G10" s="116">
        <v>3137</v>
      </c>
      <c r="H10" s="116">
        <v>2923</v>
      </c>
      <c r="I10" s="116">
        <v>3427</v>
      </c>
      <c r="J10" s="116">
        <v>4965</v>
      </c>
      <c r="K10" s="116">
        <v>3577</v>
      </c>
      <c r="L10" s="116">
        <v>2856</v>
      </c>
      <c r="M10" s="116">
        <v>3069</v>
      </c>
      <c r="N10" s="116">
        <v>38455</v>
      </c>
      <c r="O10" s="116">
        <v>37407</v>
      </c>
      <c r="P10" s="116">
        <v>38435</v>
      </c>
      <c r="Q10" s="116">
        <v>38030</v>
      </c>
      <c r="R10" s="116">
        <v>30039</v>
      </c>
      <c r="S10" s="116">
        <v>29272</v>
      </c>
      <c r="T10" s="116">
        <v>28902</v>
      </c>
      <c r="U10" s="116">
        <v>30148</v>
      </c>
      <c r="V10" s="116">
        <v>32119</v>
      </c>
      <c r="W10" s="116">
        <v>28364</v>
      </c>
      <c r="X10" s="116">
        <v>27584</v>
      </c>
      <c r="Y10" s="116">
        <v>29207</v>
      </c>
    </row>
    <row r="11" spans="1:25" ht="18" customHeight="1">
      <c r="A11" s="119" t="s">
        <v>347</v>
      </c>
      <c r="B11" s="123">
        <v>4334</v>
      </c>
      <c r="C11" s="123">
        <v>2896</v>
      </c>
      <c r="D11" s="123">
        <v>2820</v>
      </c>
      <c r="E11" s="123">
        <v>2618</v>
      </c>
      <c r="F11" s="123">
        <v>3593</v>
      </c>
      <c r="G11" s="123">
        <v>2638</v>
      </c>
      <c r="H11" s="123">
        <v>2477</v>
      </c>
      <c r="I11" s="123">
        <v>2834</v>
      </c>
      <c r="J11" s="123">
        <v>3976</v>
      </c>
      <c r="K11" s="123">
        <v>2814</v>
      </c>
      <c r="L11" s="123">
        <v>2219</v>
      </c>
      <c r="M11" s="123">
        <v>2348</v>
      </c>
      <c r="N11" s="123">
        <v>32274</v>
      </c>
      <c r="O11" s="123">
        <v>30384</v>
      </c>
      <c r="P11" s="123">
        <v>32591</v>
      </c>
      <c r="Q11" s="123">
        <v>31648</v>
      </c>
      <c r="R11" s="123">
        <v>26755</v>
      </c>
      <c r="S11" s="123">
        <v>24902</v>
      </c>
      <c r="T11" s="123">
        <v>25344</v>
      </c>
      <c r="U11" s="123">
        <v>26530</v>
      </c>
      <c r="V11" s="123">
        <v>26164</v>
      </c>
      <c r="W11" s="123">
        <v>22623</v>
      </c>
      <c r="X11" s="123">
        <v>22698</v>
      </c>
      <c r="Y11" s="123">
        <v>23883</v>
      </c>
    </row>
    <row r="12" spans="1:25" ht="18" customHeight="1">
      <c r="A12" s="118" t="s">
        <v>348</v>
      </c>
      <c r="B12" s="116">
        <v>3222</v>
      </c>
      <c r="C12" s="116">
        <v>2061</v>
      </c>
      <c r="D12" s="116">
        <v>2092</v>
      </c>
      <c r="E12" s="116">
        <v>1918</v>
      </c>
      <c r="F12" s="116">
        <v>2866</v>
      </c>
      <c r="G12" s="116">
        <v>2062</v>
      </c>
      <c r="H12" s="116">
        <v>2052</v>
      </c>
      <c r="I12" s="116">
        <v>2353</v>
      </c>
      <c r="J12" s="116">
        <v>3087</v>
      </c>
      <c r="K12" s="116">
        <v>2007</v>
      </c>
      <c r="L12" s="116">
        <v>1640</v>
      </c>
      <c r="M12" s="116">
        <v>1764</v>
      </c>
      <c r="N12" s="116">
        <v>25357</v>
      </c>
      <c r="O12" s="116">
        <v>23678</v>
      </c>
      <c r="P12" s="116">
        <v>25606</v>
      </c>
      <c r="Q12" s="116">
        <v>25315</v>
      </c>
      <c r="R12" s="116">
        <v>22139</v>
      </c>
      <c r="S12" s="116">
        <v>20431</v>
      </c>
      <c r="T12" s="116">
        <v>21176</v>
      </c>
      <c r="U12" s="116">
        <v>22218</v>
      </c>
      <c r="V12" s="116">
        <v>20214</v>
      </c>
      <c r="W12" s="116">
        <v>17390</v>
      </c>
      <c r="X12" s="116">
        <v>17500</v>
      </c>
      <c r="Y12" s="116">
        <v>18877</v>
      </c>
    </row>
    <row r="13" spans="1:25" ht="18" customHeight="1">
      <c r="A13" s="119" t="s">
        <v>349</v>
      </c>
      <c r="B13" s="123">
        <v>2353</v>
      </c>
      <c r="C13" s="123">
        <v>1409</v>
      </c>
      <c r="D13" s="123">
        <v>1527</v>
      </c>
      <c r="E13" s="123">
        <v>1388</v>
      </c>
      <c r="F13" s="123">
        <v>2240</v>
      </c>
      <c r="G13" s="123">
        <v>1528</v>
      </c>
      <c r="H13" s="123">
        <v>1484</v>
      </c>
      <c r="I13" s="123">
        <v>1752</v>
      </c>
      <c r="J13" s="123">
        <v>2162</v>
      </c>
      <c r="K13" s="123">
        <v>1463</v>
      </c>
      <c r="L13" s="123">
        <v>1245</v>
      </c>
      <c r="M13" s="123">
        <v>1315</v>
      </c>
      <c r="N13" s="123">
        <v>19541</v>
      </c>
      <c r="O13" s="123">
        <v>17933</v>
      </c>
      <c r="P13" s="123">
        <v>19574</v>
      </c>
      <c r="Q13" s="123">
        <v>19281</v>
      </c>
      <c r="R13" s="123">
        <v>17948</v>
      </c>
      <c r="S13" s="123">
        <v>16407</v>
      </c>
      <c r="T13" s="123">
        <v>17427</v>
      </c>
      <c r="U13" s="123">
        <v>18147</v>
      </c>
      <c r="V13" s="123">
        <v>15066</v>
      </c>
      <c r="W13" s="123">
        <v>12864</v>
      </c>
      <c r="X13" s="123">
        <v>13155</v>
      </c>
      <c r="Y13" s="123">
        <v>14356</v>
      </c>
    </row>
    <row r="14" spans="1:25" ht="18" customHeight="1">
      <c r="A14" s="118" t="s">
        <v>350</v>
      </c>
      <c r="B14" s="116">
        <v>1685</v>
      </c>
      <c r="C14" s="116">
        <v>1012</v>
      </c>
      <c r="D14" s="116">
        <v>1129</v>
      </c>
      <c r="E14" s="116">
        <v>1056</v>
      </c>
      <c r="F14" s="116">
        <v>1754</v>
      </c>
      <c r="G14" s="116">
        <v>1212</v>
      </c>
      <c r="H14" s="116">
        <v>1104</v>
      </c>
      <c r="I14" s="116">
        <v>1398</v>
      </c>
      <c r="J14" s="116">
        <v>1663</v>
      </c>
      <c r="K14" s="116">
        <v>1029</v>
      </c>
      <c r="L14" s="116">
        <v>848</v>
      </c>
      <c r="M14" s="116">
        <v>923</v>
      </c>
      <c r="N14" s="116">
        <v>14699</v>
      </c>
      <c r="O14" s="116">
        <v>13308</v>
      </c>
      <c r="P14" s="116">
        <v>15023</v>
      </c>
      <c r="Q14" s="116">
        <v>15029</v>
      </c>
      <c r="R14" s="116">
        <v>14246</v>
      </c>
      <c r="S14" s="116">
        <v>13135</v>
      </c>
      <c r="T14" s="116">
        <v>13684</v>
      </c>
      <c r="U14" s="116">
        <v>14607</v>
      </c>
      <c r="V14" s="116">
        <v>11429</v>
      </c>
      <c r="W14" s="116">
        <v>9865</v>
      </c>
      <c r="X14" s="116">
        <v>10145</v>
      </c>
      <c r="Y14" s="116">
        <v>11011</v>
      </c>
    </row>
    <row r="15" spans="1:25" ht="18" customHeight="1">
      <c r="A15" s="119" t="s">
        <v>351</v>
      </c>
      <c r="B15" s="123">
        <v>1242</v>
      </c>
      <c r="C15" s="123">
        <v>721</v>
      </c>
      <c r="D15" s="123">
        <v>801</v>
      </c>
      <c r="E15" s="123">
        <v>761</v>
      </c>
      <c r="F15" s="123">
        <v>1291</v>
      </c>
      <c r="G15" s="123">
        <v>825</v>
      </c>
      <c r="H15" s="123">
        <v>851</v>
      </c>
      <c r="I15" s="123">
        <v>957</v>
      </c>
      <c r="J15" s="123">
        <v>1158</v>
      </c>
      <c r="K15" s="123">
        <v>776</v>
      </c>
      <c r="L15" s="123">
        <v>698</v>
      </c>
      <c r="M15" s="123">
        <v>700</v>
      </c>
      <c r="N15" s="123">
        <v>11203</v>
      </c>
      <c r="O15" s="123">
        <v>9800</v>
      </c>
      <c r="P15" s="123">
        <v>11465</v>
      </c>
      <c r="Q15" s="123">
        <v>11502</v>
      </c>
      <c r="R15" s="123">
        <v>11384</v>
      </c>
      <c r="S15" s="123">
        <v>10410</v>
      </c>
      <c r="T15" s="123">
        <v>10815</v>
      </c>
      <c r="U15" s="123">
        <v>11657</v>
      </c>
      <c r="V15" s="123">
        <v>8514</v>
      </c>
      <c r="W15" s="123">
        <v>7360</v>
      </c>
      <c r="X15" s="123">
        <v>7718</v>
      </c>
      <c r="Y15" s="123">
        <v>8468</v>
      </c>
    </row>
    <row r="16" spans="1:25" ht="18" customHeight="1">
      <c r="A16" s="118" t="s">
        <v>352</v>
      </c>
      <c r="B16" s="116">
        <v>884</v>
      </c>
      <c r="C16" s="116">
        <v>532</v>
      </c>
      <c r="D16" s="116">
        <v>622</v>
      </c>
      <c r="E16" s="116">
        <v>530</v>
      </c>
      <c r="F16" s="116">
        <v>994</v>
      </c>
      <c r="G16" s="116">
        <v>679</v>
      </c>
      <c r="H16" s="116">
        <v>594</v>
      </c>
      <c r="I16" s="116">
        <v>773</v>
      </c>
      <c r="J16" s="116">
        <v>880</v>
      </c>
      <c r="K16" s="116">
        <v>628</v>
      </c>
      <c r="L16" s="116">
        <v>510</v>
      </c>
      <c r="M16" s="116">
        <v>556</v>
      </c>
      <c r="N16" s="116">
        <v>8362</v>
      </c>
      <c r="O16" s="116">
        <v>7306</v>
      </c>
      <c r="P16" s="116">
        <v>8502</v>
      </c>
      <c r="Q16" s="116">
        <v>8566</v>
      </c>
      <c r="R16" s="116">
        <v>8919</v>
      </c>
      <c r="S16" s="116">
        <v>7803</v>
      </c>
      <c r="T16" s="116">
        <v>8744</v>
      </c>
      <c r="U16" s="116">
        <v>9432</v>
      </c>
      <c r="V16" s="116">
        <v>6458</v>
      </c>
      <c r="W16" s="116">
        <v>5604</v>
      </c>
      <c r="X16" s="116">
        <v>5914</v>
      </c>
      <c r="Y16" s="116">
        <v>6556</v>
      </c>
    </row>
    <row r="17" spans="1:25" ht="18" customHeight="1">
      <c r="A17" s="119" t="s">
        <v>353</v>
      </c>
      <c r="B17" s="123">
        <v>587</v>
      </c>
      <c r="C17" s="123">
        <v>346</v>
      </c>
      <c r="D17" s="123">
        <v>389</v>
      </c>
      <c r="E17" s="123">
        <v>382</v>
      </c>
      <c r="F17" s="123">
        <v>750</v>
      </c>
      <c r="G17" s="123">
        <v>477</v>
      </c>
      <c r="H17" s="123">
        <v>455</v>
      </c>
      <c r="I17" s="123">
        <v>586</v>
      </c>
      <c r="J17" s="123">
        <v>715</v>
      </c>
      <c r="K17" s="123">
        <v>443</v>
      </c>
      <c r="L17" s="123">
        <v>393</v>
      </c>
      <c r="M17" s="123">
        <v>413</v>
      </c>
      <c r="N17" s="123">
        <v>6046</v>
      </c>
      <c r="O17" s="123">
        <v>5519</v>
      </c>
      <c r="P17" s="123">
        <v>6444</v>
      </c>
      <c r="Q17" s="123">
        <v>6549</v>
      </c>
      <c r="R17" s="123">
        <v>6896</v>
      </c>
      <c r="S17" s="123">
        <v>6123</v>
      </c>
      <c r="T17" s="123">
        <v>6589</v>
      </c>
      <c r="U17" s="123">
        <v>7167</v>
      </c>
      <c r="V17" s="123">
        <v>4881</v>
      </c>
      <c r="W17" s="123">
        <v>4375</v>
      </c>
      <c r="X17" s="123">
        <v>4552</v>
      </c>
      <c r="Y17" s="123">
        <v>5121</v>
      </c>
    </row>
    <row r="18" spans="1:25" ht="18" customHeight="1">
      <c r="A18" s="118" t="s">
        <v>354</v>
      </c>
      <c r="B18" s="116">
        <v>458</v>
      </c>
      <c r="C18" s="116">
        <v>268</v>
      </c>
      <c r="D18" s="116">
        <v>288</v>
      </c>
      <c r="E18" s="116">
        <v>269</v>
      </c>
      <c r="F18" s="116">
        <v>527</v>
      </c>
      <c r="G18" s="116">
        <v>355</v>
      </c>
      <c r="H18" s="116">
        <v>342</v>
      </c>
      <c r="I18" s="116">
        <v>438</v>
      </c>
      <c r="J18" s="116">
        <v>552</v>
      </c>
      <c r="K18" s="116">
        <v>321</v>
      </c>
      <c r="L18" s="116">
        <v>286</v>
      </c>
      <c r="M18" s="116">
        <v>334</v>
      </c>
      <c r="N18" s="116">
        <v>4583</v>
      </c>
      <c r="O18" s="116">
        <v>3959</v>
      </c>
      <c r="P18" s="116">
        <v>4755</v>
      </c>
      <c r="Q18" s="116">
        <v>4886</v>
      </c>
      <c r="R18" s="116">
        <v>5265</v>
      </c>
      <c r="S18" s="116">
        <v>4681</v>
      </c>
      <c r="T18" s="116">
        <v>5074</v>
      </c>
      <c r="U18" s="116">
        <v>5751</v>
      </c>
      <c r="V18" s="116">
        <v>3869</v>
      </c>
      <c r="W18" s="116">
        <v>3382</v>
      </c>
      <c r="X18" s="116">
        <v>3707</v>
      </c>
      <c r="Y18" s="116">
        <v>4212</v>
      </c>
    </row>
    <row r="19" spans="1:25" ht="18" customHeight="1">
      <c r="A19" s="119" t="s">
        <v>355</v>
      </c>
      <c r="B19" s="124">
        <v>390</v>
      </c>
      <c r="C19" s="124">
        <v>178</v>
      </c>
      <c r="D19" s="124">
        <v>190</v>
      </c>
      <c r="E19" s="124">
        <v>212</v>
      </c>
      <c r="F19" s="123">
        <v>383</v>
      </c>
      <c r="G19" s="123">
        <v>256</v>
      </c>
      <c r="H19" s="123">
        <v>270</v>
      </c>
      <c r="I19" s="123">
        <v>328</v>
      </c>
      <c r="J19" s="123">
        <v>394</v>
      </c>
      <c r="K19" s="123">
        <v>275</v>
      </c>
      <c r="L19" s="123">
        <v>240</v>
      </c>
      <c r="M19" s="123">
        <v>255</v>
      </c>
      <c r="N19" s="123">
        <v>3471</v>
      </c>
      <c r="O19" s="123">
        <v>3010</v>
      </c>
      <c r="P19" s="123">
        <v>3599</v>
      </c>
      <c r="Q19" s="124">
        <v>3929</v>
      </c>
      <c r="R19" s="123">
        <v>4110</v>
      </c>
      <c r="S19" s="123">
        <v>3741</v>
      </c>
      <c r="T19" s="123">
        <v>3958</v>
      </c>
      <c r="U19" s="123">
        <v>4551</v>
      </c>
      <c r="V19" s="123">
        <v>2951</v>
      </c>
      <c r="W19" s="123">
        <v>2662</v>
      </c>
      <c r="X19" s="123">
        <v>2881</v>
      </c>
      <c r="Y19" s="123">
        <v>3292</v>
      </c>
    </row>
    <row r="20" spans="1:25" ht="18" customHeight="1">
      <c r="A20" s="118" t="s">
        <v>356</v>
      </c>
      <c r="B20" s="121">
        <v>255</v>
      </c>
      <c r="C20" s="121">
        <v>133</v>
      </c>
      <c r="D20" s="121">
        <v>171</v>
      </c>
      <c r="E20" s="121">
        <v>151</v>
      </c>
      <c r="F20" s="116">
        <v>301</v>
      </c>
      <c r="G20" s="116">
        <v>180</v>
      </c>
      <c r="H20" s="116">
        <v>201</v>
      </c>
      <c r="I20" s="116">
        <v>259</v>
      </c>
      <c r="J20" s="116">
        <v>308</v>
      </c>
      <c r="K20" s="116">
        <v>209</v>
      </c>
      <c r="L20" s="116">
        <v>186</v>
      </c>
      <c r="M20" s="116">
        <v>191</v>
      </c>
      <c r="N20" s="116">
        <v>2538</v>
      </c>
      <c r="O20" s="116">
        <v>2239</v>
      </c>
      <c r="P20" s="116">
        <v>2671</v>
      </c>
      <c r="Q20" s="121">
        <v>2891</v>
      </c>
      <c r="R20" s="116">
        <v>3208</v>
      </c>
      <c r="S20" s="116">
        <v>2798</v>
      </c>
      <c r="T20" s="116">
        <v>3175</v>
      </c>
      <c r="U20" s="116">
        <v>3590</v>
      </c>
      <c r="V20" s="116">
        <v>2378</v>
      </c>
      <c r="W20" s="116">
        <v>2100</v>
      </c>
      <c r="X20" s="116">
        <v>2200</v>
      </c>
      <c r="Y20" s="116">
        <v>2605</v>
      </c>
    </row>
    <row r="21" spans="1:25" ht="18" customHeight="1">
      <c r="A21" s="119" t="s">
        <v>357</v>
      </c>
      <c r="B21" s="124">
        <v>178</v>
      </c>
      <c r="C21" s="124">
        <v>87</v>
      </c>
      <c r="D21" s="124">
        <v>118</v>
      </c>
      <c r="E21" s="124">
        <v>95</v>
      </c>
      <c r="F21" s="123">
        <v>250</v>
      </c>
      <c r="G21" s="123">
        <v>171</v>
      </c>
      <c r="H21" s="123">
        <v>134</v>
      </c>
      <c r="I21" s="123">
        <v>188</v>
      </c>
      <c r="J21" s="123">
        <v>232</v>
      </c>
      <c r="K21" s="123">
        <v>161</v>
      </c>
      <c r="L21" s="123">
        <v>130</v>
      </c>
      <c r="M21" s="123">
        <v>159</v>
      </c>
      <c r="N21" s="123">
        <v>1996</v>
      </c>
      <c r="O21" s="123">
        <v>1567</v>
      </c>
      <c r="P21" s="123">
        <v>2092</v>
      </c>
      <c r="Q21" s="124">
        <v>2154</v>
      </c>
      <c r="R21" s="123">
        <v>2427</v>
      </c>
      <c r="S21" s="123">
        <v>2054</v>
      </c>
      <c r="T21" s="123">
        <v>2353</v>
      </c>
      <c r="U21" s="123">
        <v>2794</v>
      </c>
      <c r="V21" s="123">
        <v>1840</v>
      </c>
      <c r="W21" s="123">
        <v>1663</v>
      </c>
      <c r="X21" s="123">
        <v>1792</v>
      </c>
      <c r="Y21" s="123">
        <v>2115</v>
      </c>
    </row>
    <row r="22" spans="1:25" ht="18" customHeight="1">
      <c r="A22" s="118" t="s">
        <v>358</v>
      </c>
      <c r="B22" s="121">
        <v>138</v>
      </c>
      <c r="C22" s="121">
        <v>77</v>
      </c>
      <c r="D22" s="121">
        <v>80</v>
      </c>
      <c r="E22" s="121">
        <v>85</v>
      </c>
      <c r="F22" s="116">
        <v>190</v>
      </c>
      <c r="G22" s="116">
        <v>103</v>
      </c>
      <c r="H22" s="116">
        <v>112</v>
      </c>
      <c r="I22" s="116">
        <v>147</v>
      </c>
      <c r="J22" s="116">
        <v>192</v>
      </c>
      <c r="K22" s="116">
        <v>129</v>
      </c>
      <c r="L22" s="116">
        <v>113</v>
      </c>
      <c r="M22" s="116">
        <v>118</v>
      </c>
      <c r="N22" s="116">
        <v>1464</v>
      </c>
      <c r="O22" s="116">
        <v>1283</v>
      </c>
      <c r="P22" s="116">
        <v>1534</v>
      </c>
      <c r="Q22" s="121">
        <v>1634</v>
      </c>
      <c r="R22" s="116">
        <v>1979</v>
      </c>
      <c r="S22" s="116">
        <v>1672</v>
      </c>
      <c r="T22" s="116">
        <v>1795</v>
      </c>
      <c r="U22" s="116">
        <v>2215</v>
      </c>
      <c r="V22" s="116">
        <v>1441</v>
      </c>
      <c r="W22" s="116">
        <v>1319</v>
      </c>
      <c r="X22" s="116">
        <v>1430</v>
      </c>
      <c r="Y22" s="116">
        <v>1845</v>
      </c>
    </row>
    <row r="23" spans="1:25" ht="18" customHeight="1">
      <c r="A23" s="119" t="s">
        <v>359</v>
      </c>
      <c r="B23" s="124">
        <v>98</v>
      </c>
      <c r="C23" s="124">
        <v>50</v>
      </c>
      <c r="D23" s="124">
        <v>71</v>
      </c>
      <c r="E23" s="124">
        <v>67</v>
      </c>
      <c r="F23" s="123">
        <v>135</v>
      </c>
      <c r="G23" s="123">
        <v>75</v>
      </c>
      <c r="H23" s="123">
        <v>89</v>
      </c>
      <c r="I23" s="123">
        <v>107</v>
      </c>
      <c r="J23" s="123">
        <v>152</v>
      </c>
      <c r="K23" s="123">
        <v>82</v>
      </c>
      <c r="L23" s="123">
        <v>84</v>
      </c>
      <c r="M23" s="123">
        <v>113</v>
      </c>
      <c r="N23" s="123">
        <v>1080</v>
      </c>
      <c r="O23" s="123">
        <v>912</v>
      </c>
      <c r="P23" s="123">
        <v>1219</v>
      </c>
      <c r="Q23" s="124">
        <v>1337</v>
      </c>
      <c r="R23" s="123">
        <v>1441</v>
      </c>
      <c r="S23" s="123">
        <v>1233</v>
      </c>
      <c r="T23" s="123">
        <v>1470</v>
      </c>
      <c r="U23" s="123">
        <v>1807</v>
      </c>
      <c r="V23" s="123">
        <v>1192</v>
      </c>
      <c r="W23" s="123">
        <v>1036</v>
      </c>
      <c r="X23" s="123">
        <v>1103</v>
      </c>
      <c r="Y23" s="123">
        <v>1429</v>
      </c>
    </row>
    <row r="24" spans="1:25" ht="18" customHeight="1">
      <c r="A24" s="118" t="s">
        <v>360</v>
      </c>
      <c r="B24" s="121">
        <v>86</v>
      </c>
      <c r="C24" s="121">
        <v>41</v>
      </c>
      <c r="D24" s="121">
        <v>39</v>
      </c>
      <c r="E24" s="121">
        <v>44</v>
      </c>
      <c r="F24" s="116">
        <v>97</v>
      </c>
      <c r="G24" s="116">
        <v>53</v>
      </c>
      <c r="H24" s="116">
        <v>54</v>
      </c>
      <c r="I24" s="116">
        <v>84</v>
      </c>
      <c r="J24" s="116">
        <v>117</v>
      </c>
      <c r="K24" s="116">
        <v>63</v>
      </c>
      <c r="L24" s="116">
        <v>55</v>
      </c>
      <c r="M24" s="116">
        <v>71</v>
      </c>
      <c r="N24" s="116">
        <v>844</v>
      </c>
      <c r="O24" s="116">
        <v>672</v>
      </c>
      <c r="P24" s="116">
        <v>921</v>
      </c>
      <c r="Q24" s="121">
        <v>1018</v>
      </c>
      <c r="R24" s="116">
        <v>1186</v>
      </c>
      <c r="S24" s="116">
        <v>926</v>
      </c>
      <c r="T24" s="116">
        <v>1106</v>
      </c>
      <c r="U24" s="116">
        <v>1365</v>
      </c>
      <c r="V24" s="116">
        <v>924</v>
      </c>
      <c r="W24" s="116">
        <v>855</v>
      </c>
      <c r="X24" s="116">
        <v>979</v>
      </c>
      <c r="Y24" s="116">
        <v>1200</v>
      </c>
    </row>
    <row r="25" spans="1:25" ht="18" customHeight="1">
      <c r="A25" s="119" t="s">
        <v>361</v>
      </c>
      <c r="B25" s="124">
        <v>51</v>
      </c>
      <c r="C25" s="124">
        <v>29</v>
      </c>
      <c r="D25" s="124">
        <v>41</v>
      </c>
      <c r="E25" s="124">
        <v>35</v>
      </c>
      <c r="F25" s="123">
        <v>85</v>
      </c>
      <c r="G25" s="123">
        <v>53</v>
      </c>
      <c r="H25" s="123">
        <v>46</v>
      </c>
      <c r="I25" s="123">
        <v>61</v>
      </c>
      <c r="J25" s="123">
        <v>106</v>
      </c>
      <c r="K25" s="123">
        <v>55</v>
      </c>
      <c r="L25" s="123">
        <v>57</v>
      </c>
      <c r="M25" s="123">
        <v>77</v>
      </c>
      <c r="N25" s="123">
        <v>632</v>
      </c>
      <c r="O25" s="123">
        <v>558</v>
      </c>
      <c r="P25" s="123">
        <v>771</v>
      </c>
      <c r="Q25" s="124">
        <v>806</v>
      </c>
      <c r="R25" s="123">
        <v>861</v>
      </c>
      <c r="S25" s="123">
        <v>751</v>
      </c>
      <c r="T25" s="123">
        <v>894</v>
      </c>
      <c r="U25" s="123">
        <v>1093</v>
      </c>
      <c r="V25" s="123">
        <v>765</v>
      </c>
      <c r="W25" s="123">
        <v>642</v>
      </c>
      <c r="X25" s="123">
        <v>765</v>
      </c>
      <c r="Y25" s="123">
        <v>951</v>
      </c>
    </row>
    <row r="26" spans="1:25">
      <c r="A26" s="1"/>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row>
    <row r="27" spans="1:25">
      <c r="A27" s="22" t="s">
        <v>77</v>
      </c>
      <c r="F27" s="17"/>
      <c r="G27" s="17"/>
      <c r="H27" s="17"/>
      <c r="I27" s="17"/>
      <c r="J27" s="17"/>
      <c r="K27" s="17"/>
      <c r="L27" s="17"/>
      <c r="M27" s="17"/>
    </row>
    <row r="28" spans="1:25">
      <c r="A28" s="22" t="s">
        <v>101</v>
      </c>
      <c r="F28" s="17"/>
      <c r="G28" s="17"/>
      <c r="H28" s="17"/>
      <c r="I28" s="17"/>
      <c r="J28" s="17"/>
      <c r="K28" s="17"/>
      <c r="L28" s="17"/>
      <c r="M28" s="17"/>
    </row>
    <row r="29" spans="1:25">
      <c r="A29" s="23" t="s">
        <v>364</v>
      </c>
      <c r="B29" s="136"/>
    </row>
    <row r="30" spans="1:25">
      <c r="A30" s="24" t="s">
        <v>362</v>
      </c>
      <c r="B30" s="136"/>
    </row>
    <row r="31" spans="1:25">
      <c r="A31" s="10"/>
      <c r="B31" s="136"/>
      <c r="C31" s="18"/>
      <c r="D31" s="18"/>
      <c r="E31" s="18"/>
    </row>
    <row r="32" spans="1:25">
      <c r="B32" s="18"/>
      <c r="C32" s="18"/>
      <c r="D32" s="18"/>
      <c r="E32" s="18"/>
    </row>
    <row r="33" spans="2:5">
      <c r="B33" s="18"/>
      <c r="C33" s="18"/>
      <c r="D33" s="18"/>
      <c r="E33" s="18"/>
    </row>
    <row r="34" spans="2:5">
      <c r="B34" s="18"/>
      <c r="C34" s="18"/>
      <c r="D34" s="18"/>
      <c r="E34" s="18"/>
    </row>
  </sheetData>
  <protectedRanges>
    <protectedRange sqref="A6:Y19" name="Range1_1"/>
  </protectedRanges>
  <mergeCells count="8">
    <mergeCell ref="N3:Y3"/>
    <mergeCell ref="B3:M3"/>
    <mergeCell ref="B4:E4"/>
    <mergeCell ref="F4:I4"/>
    <mergeCell ref="J4:M4"/>
    <mergeCell ref="N4:Q4"/>
    <mergeCell ref="R4:U4"/>
    <mergeCell ref="V4:Y4"/>
  </mergeCells>
  <pageMargins left="0.7" right="0.7" top="0.75" bottom="0.75" header="0.3" footer="0.3"/>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O44"/>
  <sheetViews>
    <sheetView showGridLines="0" zoomScale="80" zoomScaleNormal="80" workbookViewId="0">
      <selection activeCell="A34" sqref="A34"/>
    </sheetView>
  </sheetViews>
  <sheetFormatPr defaultColWidth="9.21875" defaultRowHeight="14.4"/>
  <cols>
    <col min="1" max="1" width="20.6640625" style="37" customWidth="1"/>
    <col min="2" max="2" width="116.77734375" style="3" customWidth="1"/>
    <col min="16" max="16384" width="9.21875" style="3"/>
  </cols>
  <sheetData>
    <row r="1" spans="1:9" ht="16.8">
      <c r="A1" s="227" t="s">
        <v>15</v>
      </c>
      <c r="B1" s="228"/>
      <c r="C1" s="101"/>
      <c r="I1" s="64"/>
    </row>
    <row r="2" spans="1:9" ht="15" customHeight="1">
      <c r="A2" s="183" t="s">
        <v>16</v>
      </c>
      <c r="B2" s="33" t="str">
        <f ca="1">TRIM(MID(INDIRECT("'"&amp;A2&amp;"'!A1"),1,250))</f>
        <v>NSW Energy Social Programs</v>
      </c>
      <c r="D2" s="101"/>
    </row>
    <row r="3" spans="1:9" ht="15" customHeight="1">
      <c r="A3" s="183" t="s">
        <v>15</v>
      </c>
      <c r="B3" s="33" t="s">
        <v>496</v>
      </c>
      <c r="D3" s="101"/>
    </row>
    <row r="4" spans="1:9" ht="15" customHeight="1">
      <c r="A4" s="183" t="s">
        <v>17</v>
      </c>
      <c r="B4" s="33" t="s">
        <v>495</v>
      </c>
      <c r="D4" s="101"/>
    </row>
    <row r="5" spans="1:9" ht="15" customHeight="1">
      <c r="A5" s="183" t="s">
        <v>469</v>
      </c>
      <c r="B5" s="33" t="str">
        <f t="shared" ref="B5:B28" ca="1" si="0">TRIM(MID(INDIRECT("'"&amp;A5&amp;"'!A1"),1,250))</f>
        <v>Table 1 Annual rebate customer accounts and rebate value</v>
      </c>
      <c r="H5" s="64"/>
      <c r="I5" s="108"/>
    </row>
    <row r="6" spans="1:9" ht="15" customHeight="1">
      <c r="A6" s="183" t="s">
        <v>470</v>
      </c>
      <c r="B6" s="33" t="str">
        <f t="shared" ca="1" si="0"/>
        <v>Table 1-A First half - Half yearly rebate customer accounts and rebate value</v>
      </c>
      <c r="D6" s="101"/>
      <c r="H6" s="64"/>
      <c r="I6" s="108"/>
    </row>
    <row r="7" spans="1:9" ht="15" customHeight="1">
      <c r="A7" s="183" t="s">
        <v>471</v>
      </c>
      <c r="B7" s="33" t="str">
        <f t="shared" ca="1" si="0"/>
        <v>Table 2 Annualised electricity consumption and bills by offer type and electricity network</v>
      </c>
      <c r="D7" s="101"/>
      <c r="H7" s="64"/>
      <c r="I7" s="108"/>
    </row>
    <row r="8" spans="1:9" ht="15" customHeight="1">
      <c r="A8" s="183" t="s">
        <v>472</v>
      </c>
      <c r="B8" s="33" t="str">
        <f t="shared" ca="1" si="0"/>
        <v>Table 2-A First half - Half yearly annualised electricity consumption and bills by offer type and electricity network</v>
      </c>
      <c r="D8" s="101"/>
      <c r="H8" s="64"/>
      <c r="I8" s="108"/>
    </row>
    <row r="9" spans="1:9" ht="15" customHeight="1">
      <c r="A9" s="183" t="s">
        <v>473</v>
      </c>
      <c r="B9" s="33" t="str">
        <f t="shared" ca="1" si="0"/>
        <v>Table 3 Annualised gas consumption and bills by offer type and gas network</v>
      </c>
      <c r="H9" s="64"/>
      <c r="I9" s="108"/>
    </row>
    <row r="10" spans="1:9" ht="15" customHeight="1">
      <c r="A10" s="183" t="s">
        <v>474</v>
      </c>
      <c r="B10" s="33" t="str">
        <f t="shared" ca="1" si="0"/>
        <v>Table 3-A First half - Half yearly annualised gas consumption and bills by offer type and gas network</v>
      </c>
      <c r="H10" s="64"/>
      <c r="I10" s="108"/>
    </row>
    <row r="11" spans="1:9" ht="15" customHeight="1">
      <c r="A11" s="183" t="s">
        <v>475</v>
      </c>
      <c r="B11" s="33" t="str">
        <f t="shared" ca="1" si="0"/>
        <v>Table 4 Annualised Disconnected customer numbers and energy use</v>
      </c>
      <c r="H11" s="64"/>
      <c r="I11" s="108"/>
    </row>
    <row r="12" spans="1:9" ht="15" customHeight="1">
      <c r="A12" s="183" t="s">
        <v>476</v>
      </c>
      <c r="B12" s="33" t="str">
        <f t="shared" ca="1" si="0"/>
        <v>Table 4-A First half - Half yearly disconnected customer numbers and energy use</v>
      </c>
      <c r="H12" s="64"/>
      <c r="I12" s="108"/>
    </row>
    <row r="13" spans="1:9" ht="15" customHeight="1">
      <c r="A13" s="183" t="s">
        <v>477</v>
      </c>
      <c r="B13" s="33" t="str">
        <f t="shared" ca="1" si="0"/>
        <v>Table 5 Annual rebate customers and values by local government area</v>
      </c>
      <c r="H13" s="64"/>
      <c r="I13" s="108"/>
    </row>
    <row r="14" spans="1:9" ht="15" customHeight="1">
      <c r="A14" s="183" t="s">
        <v>478</v>
      </c>
      <c r="B14" s="33" t="str">
        <f t="shared" ca="1" si="0"/>
        <v>Table 5-A First half - Half yearly rebate customers and values by local government area</v>
      </c>
      <c r="H14" s="64"/>
      <c r="I14" s="108"/>
    </row>
    <row r="15" spans="1:9" ht="15" customHeight="1">
      <c r="A15" s="183" t="s">
        <v>479</v>
      </c>
      <c r="B15" s="33" t="str">
        <f t="shared" ca="1" si="0"/>
        <v>Table 6 Annual rebate customers and values by state electoral district</v>
      </c>
      <c r="H15" s="64"/>
      <c r="I15" s="108"/>
    </row>
    <row r="16" spans="1:9" ht="15" customHeight="1">
      <c r="A16" s="183" t="s">
        <v>480</v>
      </c>
      <c r="B16" s="33" t="str">
        <f t="shared" ca="1" si="0"/>
        <v>Table 6-A First half - Half yearly rebate customers and values by state electoral district</v>
      </c>
      <c r="H16" s="64"/>
      <c r="I16" s="108"/>
    </row>
    <row r="17" spans="1:9">
      <c r="A17" s="183" t="s">
        <v>481</v>
      </c>
      <c r="B17" s="33" t="str">
        <f t="shared" ca="1" si="0"/>
        <v>Table 7- Annualised electricity bill, consumption and cost by offer type and electricity network</v>
      </c>
      <c r="H17" s="64"/>
      <c r="I17" s="108"/>
    </row>
    <row r="18" spans="1:9">
      <c r="A18" s="183" t="s">
        <v>482</v>
      </c>
      <c r="B18" s="33" t="str">
        <f t="shared" ca="1" si="0"/>
        <v>Table 7-A First half - Half yearly annualised electricity bill, consumption and cost by offer type and electricity network</v>
      </c>
      <c r="H18" s="64"/>
      <c r="I18" s="108"/>
    </row>
    <row r="19" spans="1:9">
      <c r="A19" s="183" t="s">
        <v>483</v>
      </c>
      <c r="B19" s="33" t="str">
        <f t="shared" ca="1" si="0"/>
        <v>Table 8- Distribution of electricity consumption by offer type and electricity network - NSW Energy rebate customers</v>
      </c>
      <c r="H19" s="64"/>
      <c r="I19" s="108"/>
    </row>
    <row r="20" spans="1:9" ht="26.4">
      <c r="A20" s="183" t="s">
        <v>484</v>
      </c>
      <c r="B20" s="33" t="str">
        <f t="shared" ca="1" si="0"/>
        <v>Table 8-A First half - Half yearly distribution of electricity consumption by offer type and electricity network - NSW Energy rebate customers</v>
      </c>
      <c r="H20" s="64"/>
      <c r="I20" s="108"/>
    </row>
    <row r="21" spans="1:9">
      <c r="A21" s="183" t="s">
        <v>485</v>
      </c>
      <c r="B21" s="33" t="str">
        <f t="shared" ca="1" si="0"/>
        <v>Table 9- Annualised distribution of electricity bill by offer type and electricity network - NSW Energy rebate customers</v>
      </c>
      <c r="H21" s="64"/>
      <c r="I21" s="108"/>
    </row>
    <row r="22" spans="1:9">
      <c r="A22" s="183" t="s">
        <v>486</v>
      </c>
      <c r="B22" s="33" t="str">
        <f t="shared" ca="1" si="0"/>
        <v>Table 9-A First half - Half yearly distribution of electricity bill by offer type and electricity network - NSW Energy rebate customers</v>
      </c>
      <c r="H22" s="64"/>
      <c r="I22" s="108"/>
    </row>
    <row r="23" spans="1:9">
      <c r="A23" s="183" t="s">
        <v>487</v>
      </c>
      <c r="B23" s="33" t="str">
        <f t="shared" ca="1" si="0"/>
        <v>Table 10- Annualised gas bill, consumption and cost by offer type and network</v>
      </c>
      <c r="H23" s="64"/>
      <c r="I23" s="108"/>
    </row>
    <row r="24" spans="1:9">
      <c r="A24" s="183" t="s">
        <v>488</v>
      </c>
      <c r="B24" s="33" t="str">
        <f t="shared" ca="1" si="0"/>
        <v>Table 10-A First half - Half yearly annualised gas bill, consumption and cost by offer type and gas network</v>
      </c>
      <c r="H24" s="64"/>
      <c r="I24" s="108"/>
    </row>
    <row r="25" spans="1:9">
      <c r="A25" s="183" t="s">
        <v>489</v>
      </c>
      <c r="B25" s="33" t="str">
        <f t="shared" ca="1" si="0"/>
        <v>Table 11- Annualised distribution of gas consumption by offer type and gas network - NSW Energy rebate customers</v>
      </c>
      <c r="H25" s="64"/>
      <c r="I25" s="108"/>
    </row>
    <row r="26" spans="1:9">
      <c r="A26" s="183" t="s">
        <v>490</v>
      </c>
      <c r="B26" s="33" t="str">
        <f t="shared" ca="1" si="0"/>
        <v>Table 11-A First half - Half yearly distribution of gas consumption by offer type and gas network - NSW Energy rebate customers</v>
      </c>
      <c r="H26" s="64"/>
      <c r="I26" s="108"/>
    </row>
    <row r="27" spans="1:9">
      <c r="A27" s="183" t="s">
        <v>491</v>
      </c>
      <c r="B27" s="33" t="str">
        <f t="shared" ca="1" si="0"/>
        <v>Table 12- Annualised distribution of gas bill by offer type and gas network - NSW Energy rebate customers</v>
      </c>
      <c r="H27" s="64"/>
      <c r="I27" s="108"/>
    </row>
    <row r="28" spans="1:9">
      <c r="A28" s="183" t="s">
        <v>492</v>
      </c>
      <c r="B28" s="33" t="str">
        <f t="shared" ca="1" si="0"/>
        <v>Table 12-A First half - Half yearly distribution of gas bill by offer type and gas network - NSW Energy rebate customers</v>
      </c>
      <c r="H28" s="64"/>
      <c r="I28" s="108"/>
    </row>
    <row r="29" spans="1:9">
      <c r="A29"/>
      <c r="B29"/>
      <c r="H29" s="64"/>
      <c r="I29" s="108"/>
    </row>
    <row r="30" spans="1:9">
      <c r="A30"/>
      <c r="B30"/>
      <c r="H30" s="64"/>
      <c r="I30" s="108"/>
    </row>
    <row r="31" spans="1:9">
      <c r="A31"/>
      <c r="B31"/>
      <c r="H31" s="64"/>
      <c r="I31" s="108"/>
    </row>
    <row r="32" spans="1:9">
      <c r="A32"/>
      <c r="B32"/>
      <c r="H32" s="64"/>
      <c r="I32" s="108"/>
    </row>
    <row r="33" spans="1:9">
      <c r="A33"/>
      <c r="B33"/>
      <c r="H33" s="64"/>
      <c r="I33" s="108"/>
    </row>
    <row r="34" spans="1:9">
      <c r="A34"/>
      <c r="B34"/>
      <c r="H34" s="64"/>
      <c r="I34" s="108"/>
    </row>
    <row r="35" spans="1:9">
      <c r="A35"/>
      <c r="B35"/>
      <c r="H35" s="64"/>
      <c r="I35" s="108"/>
    </row>
    <row r="36" spans="1:9">
      <c r="A36"/>
      <c r="B36"/>
      <c r="H36" s="64"/>
      <c r="I36" s="108"/>
    </row>
    <row r="37" spans="1:9">
      <c r="A37"/>
      <c r="B37"/>
      <c r="H37" s="64"/>
      <c r="I37" s="108"/>
    </row>
    <row r="38" spans="1:9">
      <c r="A38"/>
      <c r="B38"/>
      <c r="H38" s="64"/>
      <c r="I38" s="108"/>
    </row>
    <row r="39" spans="1:9">
      <c r="A39"/>
      <c r="B39"/>
      <c r="H39" s="64"/>
      <c r="I39" s="108"/>
    </row>
    <row r="40" spans="1:9">
      <c r="A40"/>
      <c r="B40"/>
      <c r="H40" s="64"/>
      <c r="I40" s="108"/>
    </row>
    <row r="41" spans="1:9">
      <c r="A41"/>
      <c r="B41"/>
      <c r="H41" s="64"/>
      <c r="I41" s="108"/>
    </row>
    <row r="42" spans="1:9">
      <c r="A42"/>
      <c r="B42"/>
      <c r="H42" s="64"/>
      <c r="I42" s="108"/>
    </row>
    <row r="43" spans="1:9">
      <c r="A43"/>
      <c r="B43"/>
      <c r="H43" s="64"/>
      <c r="I43" s="108"/>
    </row>
    <row r="44" spans="1:9">
      <c r="A44"/>
      <c r="B44"/>
    </row>
  </sheetData>
  <mergeCells count="1">
    <mergeCell ref="A1:B1"/>
  </mergeCells>
  <hyperlinks>
    <hyperlink ref="A3" location="Contents!A1" display="Contents" xr:uid="{00000000-0004-0000-0100-000000000000}"/>
    <hyperlink ref="A2" location="Cover!A1" display="Cover" xr:uid="{00000000-0004-0000-0100-000001000000}"/>
    <hyperlink ref="A6" location="'Table 1A'!A1" display="table1A" xr:uid="{00000000-0004-0000-0100-000002000000}"/>
    <hyperlink ref="A7" location="'Table 2'!A1" display="Table2" xr:uid="{00000000-0004-0000-0100-000003000000}"/>
    <hyperlink ref="A8" location="'Table 2A'!A1" display="Table2A" xr:uid="{00000000-0004-0000-0100-000004000000}"/>
    <hyperlink ref="A28" location="'Table 12A'!A1" display="Table12A" xr:uid="{00000000-0004-0000-0100-000005000000}"/>
    <hyperlink ref="A27" location="'Table 12'!A1" display="Table12" xr:uid="{00000000-0004-0000-0100-000006000000}"/>
    <hyperlink ref="A26" location="'Table 11A'!A1" display="Table11A" xr:uid="{00000000-0004-0000-0100-000007000000}"/>
    <hyperlink ref="A25" location="'Table 11'!A1" display="Table11" xr:uid="{00000000-0004-0000-0100-000008000000}"/>
    <hyperlink ref="A24" location="'Table 10A'!A1" display="Table10A" xr:uid="{00000000-0004-0000-0100-000009000000}"/>
    <hyperlink ref="A23" location="'Table 10'!A1" display="Table10" xr:uid="{00000000-0004-0000-0100-00000A000000}"/>
    <hyperlink ref="A22" location="'Table 9A'!A1" display="Table9A" xr:uid="{00000000-0004-0000-0100-00000B000000}"/>
    <hyperlink ref="A21" location="'Table 9'!A1" display="Table9" xr:uid="{00000000-0004-0000-0100-00000C000000}"/>
    <hyperlink ref="A20" location="'Table 8A'!A1" display="Table8A" xr:uid="{00000000-0004-0000-0100-00000D000000}"/>
    <hyperlink ref="A19" location="'Table 8'!A1" display="Table8" xr:uid="{00000000-0004-0000-0100-00000E000000}"/>
    <hyperlink ref="A18" location="'Table 7A'!A1" display="Table7A" xr:uid="{00000000-0004-0000-0100-00000F000000}"/>
    <hyperlink ref="A17" location="'Table 7'!A1" display="Table7" xr:uid="{00000000-0004-0000-0100-000010000000}"/>
    <hyperlink ref="A16" location="'Table 6A'!A1" display="Table6A" xr:uid="{00000000-0004-0000-0100-000011000000}"/>
    <hyperlink ref="A15" location="'Table 6'!A1" display="Table6" xr:uid="{00000000-0004-0000-0100-000012000000}"/>
    <hyperlink ref="A14" location="'Table 5A'!A1" display="Data dictionary" xr:uid="{00000000-0004-0000-0100-000013000000}"/>
    <hyperlink ref="A13" location="'Table 5'!A1" display="Data dictionary" xr:uid="{00000000-0004-0000-0100-000014000000}"/>
    <hyperlink ref="A12" location="'Table 4A'!A1" display="Data dictionary" xr:uid="{00000000-0004-0000-0100-000015000000}"/>
    <hyperlink ref="A11" location="'Table 4'!A1" display="Data dictionary" xr:uid="{00000000-0004-0000-0100-000016000000}"/>
    <hyperlink ref="A10" location="'Table 3A'!A1" display="Data dictionary" xr:uid="{00000000-0004-0000-0100-000017000000}"/>
    <hyperlink ref="A9" location="'Table 3'!A1" display="Data dictionary" xr:uid="{00000000-0004-0000-0100-000018000000}"/>
    <hyperlink ref="A4" location="'Data dictionary'!A1" display="Data dictionary" xr:uid="{00000000-0004-0000-0100-000019000000}"/>
    <hyperlink ref="A5" location="'Table 1'!A1" display="Table1" xr:uid="{00000000-0004-0000-0100-00001A000000}"/>
  </hyperlinks>
  <pageMargins left="0.39370078740157483" right="0.39370078740157483" top="0.39370078740157483" bottom="0.39370078740157483" header="0.19685039370078741" footer="0.19685039370078741"/>
  <pageSetup paperSize="9" fitToHeight="0" orientation="portrait" r:id="rId1"/>
  <headerFooter>
    <oddHeader>&amp;L&amp;"Arial,Regular"&amp;10&amp;K2196F3NSW Energy Rebates 2017-18&amp;R&amp;"Arial,Regular"&amp;10&amp;K2196F3Department of Planning and Environment</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002060"/>
  </sheetPr>
  <dimension ref="A1:Y34"/>
  <sheetViews>
    <sheetView showGridLines="0" zoomScale="70" zoomScaleNormal="70" workbookViewId="0">
      <pane xSplit="1" ySplit="5" topLeftCell="B6" activePane="bottomRight" state="frozen"/>
      <selection sqref="A1:B1"/>
      <selection pane="topRight" sqref="A1:B1"/>
      <selection pane="bottomLeft" sqref="A1:B1"/>
      <selection pane="bottomRight" activeCell="I17" sqref="I17"/>
    </sheetView>
  </sheetViews>
  <sheetFormatPr defaultRowHeight="14.4"/>
  <cols>
    <col min="1" max="1" width="17.5546875" customWidth="1"/>
    <col min="2" max="25" width="12.77734375" customWidth="1"/>
  </cols>
  <sheetData>
    <row r="1" spans="1:25" ht="24" customHeight="1">
      <c r="A1" s="86" t="s">
        <v>365</v>
      </c>
    </row>
    <row r="2" spans="1:25" ht="14.1" customHeight="1"/>
    <row r="3" spans="1:25" ht="23.55" customHeight="1">
      <c r="A3" s="94" t="s">
        <v>88</v>
      </c>
      <c r="B3" s="243" t="s">
        <v>89</v>
      </c>
      <c r="C3" s="247"/>
      <c r="D3" s="247"/>
      <c r="E3" s="247"/>
      <c r="F3" s="247"/>
      <c r="G3" s="247"/>
      <c r="H3" s="247"/>
      <c r="I3" s="247"/>
      <c r="J3" s="247"/>
      <c r="K3" s="247"/>
      <c r="L3" s="247"/>
      <c r="M3" s="247"/>
      <c r="N3" s="307" t="s">
        <v>90</v>
      </c>
      <c r="O3" s="307"/>
      <c r="P3" s="307"/>
      <c r="Q3" s="307"/>
      <c r="R3" s="307"/>
      <c r="S3" s="307"/>
      <c r="T3" s="307"/>
      <c r="U3" s="307"/>
      <c r="V3" s="307"/>
      <c r="W3" s="307"/>
      <c r="X3" s="189"/>
      <c r="Y3" s="144"/>
    </row>
    <row r="4" spans="1:25" ht="23.55" customHeight="1">
      <c r="A4" s="97" t="s">
        <v>340</v>
      </c>
      <c r="B4" s="302" t="s">
        <v>93</v>
      </c>
      <c r="C4" s="303"/>
      <c r="D4" s="303"/>
      <c r="E4" s="304"/>
      <c r="F4" s="302" t="s">
        <v>98</v>
      </c>
      <c r="G4" s="303"/>
      <c r="H4" s="303"/>
      <c r="I4" s="304"/>
      <c r="J4" s="302" t="s">
        <v>99</v>
      </c>
      <c r="K4" s="303"/>
      <c r="L4" s="303"/>
      <c r="M4" s="304"/>
      <c r="N4" s="308" t="s">
        <v>93</v>
      </c>
      <c r="O4" s="309"/>
      <c r="P4" s="309"/>
      <c r="Q4" s="310"/>
      <c r="R4" s="308" t="s">
        <v>98</v>
      </c>
      <c r="S4" s="309"/>
      <c r="T4" s="309"/>
      <c r="U4" s="310"/>
      <c r="V4" s="298" t="s">
        <v>99</v>
      </c>
      <c r="W4" s="299"/>
      <c r="X4" s="299"/>
      <c r="Y4" s="299"/>
    </row>
    <row r="5" spans="1:25" ht="56.1" customHeight="1">
      <c r="A5" s="94" t="s">
        <v>366</v>
      </c>
      <c r="B5" s="40" t="s">
        <v>62</v>
      </c>
      <c r="C5" s="40" t="s">
        <v>63</v>
      </c>
      <c r="D5" s="40" t="s">
        <v>64</v>
      </c>
      <c r="E5" s="40" t="s">
        <v>447</v>
      </c>
      <c r="F5" s="40" t="s">
        <v>62</v>
      </c>
      <c r="G5" s="40" t="s">
        <v>63</v>
      </c>
      <c r="H5" s="40" t="s">
        <v>64</v>
      </c>
      <c r="I5" s="40" t="s">
        <v>447</v>
      </c>
      <c r="J5" s="40" t="s">
        <v>62</v>
      </c>
      <c r="K5" s="40" t="s">
        <v>63</v>
      </c>
      <c r="L5" s="40" t="s">
        <v>64</v>
      </c>
      <c r="M5" s="40" t="s">
        <v>447</v>
      </c>
      <c r="N5" s="40" t="s">
        <v>62</v>
      </c>
      <c r="O5" s="40" t="s">
        <v>63</v>
      </c>
      <c r="P5" s="40" t="s">
        <v>64</v>
      </c>
      <c r="Q5" s="40" t="s">
        <v>447</v>
      </c>
      <c r="R5" s="40" t="s">
        <v>62</v>
      </c>
      <c r="S5" s="40" t="s">
        <v>63</v>
      </c>
      <c r="T5" s="40" t="s">
        <v>64</v>
      </c>
      <c r="U5" s="40" t="s">
        <v>447</v>
      </c>
      <c r="V5" s="40" t="s">
        <v>62</v>
      </c>
      <c r="W5" s="40" t="s">
        <v>63</v>
      </c>
      <c r="X5" s="40" t="s">
        <v>64</v>
      </c>
      <c r="Y5" s="40" t="s">
        <v>447</v>
      </c>
    </row>
    <row r="6" spans="1:25" ht="18" customHeight="1">
      <c r="A6" s="98" t="s">
        <v>367</v>
      </c>
      <c r="B6" s="200">
        <v>1058</v>
      </c>
      <c r="C6" s="202">
        <v>1000</v>
      </c>
      <c r="D6" s="202">
        <v>1064</v>
      </c>
      <c r="E6" s="105">
        <v>978</v>
      </c>
      <c r="F6" s="200">
        <v>1068</v>
      </c>
      <c r="G6" s="202">
        <v>896</v>
      </c>
      <c r="H6" s="202">
        <v>737</v>
      </c>
      <c r="I6" s="105">
        <v>617</v>
      </c>
      <c r="J6" s="200">
        <v>65</v>
      </c>
      <c r="K6" s="202">
        <v>40</v>
      </c>
      <c r="L6" s="202">
        <v>34</v>
      </c>
      <c r="M6" s="105">
        <v>50</v>
      </c>
      <c r="N6" s="200">
        <v>6449</v>
      </c>
      <c r="O6" s="202">
        <v>6623</v>
      </c>
      <c r="P6" s="202">
        <v>6147</v>
      </c>
      <c r="Q6" s="105">
        <v>8715</v>
      </c>
      <c r="R6" s="200">
        <v>5826</v>
      </c>
      <c r="S6" s="202">
        <v>4901</v>
      </c>
      <c r="T6" s="202">
        <v>4657</v>
      </c>
      <c r="U6" s="105">
        <v>5868</v>
      </c>
      <c r="V6" s="200">
        <v>1695</v>
      </c>
      <c r="W6" s="202">
        <v>1977</v>
      </c>
      <c r="X6" s="202">
        <v>1135</v>
      </c>
      <c r="Y6" s="204">
        <v>1473</v>
      </c>
    </row>
    <row r="7" spans="1:25" ht="18" customHeight="1">
      <c r="A7" s="99" t="s">
        <v>368</v>
      </c>
      <c r="B7" s="201">
        <v>13586</v>
      </c>
      <c r="C7" s="203">
        <v>10814</v>
      </c>
      <c r="D7" s="203">
        <v>10004</v>
      </c>
      <c r="E7" s="106">
        <v>8966</v>
      </c>
      <c r="F7" s="201">
        <v>9856</v>
      </c>
      <c r="G7" s="203">
        <v>7371</v>
      </c>
      <c r="H7" s="203">
        <v>6484</v>
      </c>
      <c r="I7" s="106">
        <v>6278</v>
      </c>
      <c r="J7" s="201">
        <v>5954</v>
      </c>
      <c r="K7" s="203">
        <v>3752</v>
      </c>
      <c r="L7" s="203">
        <v>2933</v>
      </c>
      <c r="M7" s="106">
        <v>2622</v>
      </c>
      <c r="N7" s="201">
        <v>74932</v>
      </c>
      <c r="O7" s="203">
        <v>81905</v>
      </c>
      <c r="P7" s="203">
        <v>83057</v>
      </c>
      <c r="Q7" s="106">
        <v>89204</v>
      </c>
      <c r="R7" s="201">
        <v>51888</v>
      </c>
      <c r="S7" s="203">
        <v>53711</v>
      </c>
      <c r="T7" s="203">
        <v>56398</v>
      </c>
      <c r="U7" s="106">
        <v>59368</v>
      </c>
      <c r="V7" s="201">
        <v>27667</v>
      </c>
      <c r="W7" s="203">
        <v>26505</v>
      </c>
      <c r="X7" s="203">
        <v>26445</v>
      </c>
      <c r="Y7" s="205">
        <v>28382</v>
      </c>
    </row>
    <row r="8" spans="1:25" ht="18" customHeight="1">
      <c r="A8" s="98" t="s">
        <v>369</v>
      </c>
      <c r="B8" s="200">
        <v>20224</v>
      </c>
      <c r="C8" s="202">
        <v>14624</v>
      </c>
      <c r="D8" s="202">
        <v>10780</v>
      </c>
      <c r="E8" s="105">
        <v>9982</v>
      </c>
      <c r="F8" s="200">
        <v>15655</v>
      </c>
      <c r="G8" s="202">
        <v>10852</v>
      </c>
      <c r="H8" s="202">
        <v>8540</v>
      </c>
      <c r="I8" s="105">
        <v>7914</v>
      </c>
      <c r="J8" s="200">
        <v>19009</v>
      </c>
      <c r="K8" s="202">
        <v>10857</v>
      </c>
      <c r="L8" s="202">
        <v>8408</v>
      </c>
      <c r="M8" s="105">
        <v>7576</v>
      </c>
      <c r="N8" s="200">
        <v>102663</v>
      </c>
      <c r="O8" s="202">
        <v>109795</v>
      </c>
      <c r="P8" s="202">
        <v>106797</v>
      </c>
      <c r="Q8" s="105">
        <v>109783</v>
      </c>
      <c r="R8" s="200">
        <v>77530</v>
      </c>
      <c r="S8" s="202">
        <v>83326</v>
      </c>
      <c r="T8" s="202">
        <v>81415</v>
      </c>
      <c r="U8" s="105">
        <v>81972</v>
      </c>
      <c r="V8" s="200">
        <v>82911</v>
      </c>
      <c r="W8" s="202">
        <v>87245</v>
      </c>
      <c r="X8" s="202">
        <v>84169</v>
      </c>
      <c r="Y8" s="204">
        <v>83170</v>
      </c>
    </row>
    <row r="9" spans="1:25" ht="18" customHeight="1">
      <c r="A9" s="99" t="s">
        <v>370</v>
      </c>
      <c r="B9" s="201">
        <v>13224</v>
      </c>
      <c r="C9" s="203">
        <v>9317</v>
      </c>
      <c r="D9" s="203">
        <v>5841</v>
      </c>
      <c r="E9" s="106">
        <v>5498</v>
      </c>
      <c r="F9" s="201">
        <v>11624</v>
      </c>
      <c r="G9" s="203">
        <v>7754</v>
      </c>
      <c r="H9" s="203">
        <v>5738</v>
      </c>
      <c r="I9" s="106">
        <v>4986</v>
      </c>
      <c r="J9" s="201">
        <v>18553</v>
      </c>
      <c r="K9" s="203">
        <v>10648</v>
      </c>
      <c r="L9" s="203">
        <v>7565</v>
      </c>
      <c r="M9" s="106">
        <v>6151</v>
      </c>
      <c r="N9" s="201">
        <v>65786</v>
      </c>
      <c r="O9" s="203">
        <v>71864</v>
      </c>
      <c r="P9" s="203">
        <v>66226</v>
      </c>
      <c r="Q9" s="106">
        <v>66939</v>
      </c>
      <c r="R9" s="201">
        <v>55495</v>
      </c>
      <c r="S9" s="203">
        <v>62742</v>
      </c>
      <c r="T9" s="203">
        <v>57270</v>
      </c>
      <c r="U9" s="106">
        <v>57228</v>
      </c>
      <c r="V9" s="201">
        <v>66180</v>
      </c>
      <c r="W9" s="203">
        <v>73963</v>
      </c>
      <c r="X9" s="203">
        <v>64998</v>
      </c>
      <c r="Y9" s="205">
        <v>61982</v>
      </c>
    </row>
    <row r="10" spans="1:25" ht="18" customHeight="1">
      <c r="A10" s="98" t="s">
        <v>371</v>
      </c>
      <c r="B10" s="200">
        <v>7233</v>
      </c>
      <c r="C10" s="202">
        <v>5013</v>
      </c>
      <c r="D10" s="202">
        <v>2750</v>
      </c>
      <c r="E10" s="105">
        <v>2607</v>
      </c>
      <c r="F10" s="200">
        <v>6841</v>
      </c>
      <c r="G10" s="202">
        <v>4792</v>
      </c>
      <c r="H10" s="202">
        <v>3089</v>
      </c>
      <c r="I10" s="105">
        <v>2528</v>
      </c>
      <c r="J10" s="200">
        <v>11305</v>
      </c>
      <c r="K10" s="202">
        <v>6807</v>
      </c>
      <c r="L10" s="202">
        <v>4450</v>
      </c>
      <c r="M10" s="105">
        <v>3293</v>
      </c>
      <c r="N10" s="200">
        <v>35067</v>
      </c>
      <c r="O10" s="202">
        <v>38461</v>
      </c>
      <c r="P10" s="202">
        <v>34097</v>
      </c>
      <c r="Q10" s="105">
        <v>33800</v>
      </c>
      <c r="R10" s="200">
        <v>33556</v>
      </c>
      <c r="S10" s="202">
        <v>38636</v>
      </c>
      <c r="T10" s="202">
        <v>33313</v>
      </c>
      <c r="U10" s="105">
        <v>32665</v>
      </c>
      <c r="V10" s="200">
        <v>36390</v>
      </c>
      <c r="W10" s="202">
        <v>41851</v>
      </c>
      <c r="X10" s="202">
        <v>35372</v>
      </c>
      <c r="Y10" s="204">
        <v>33319</v>
      </c>
    </row>
    <row r="11" spans="1:25" ht="18" customHeight="1">
      <c r="A11" s="99" t="s">
        <v>372</v>
      </c>
      <c r="B11" s="201">
        <v>3653</v>
      </c>
      <c r="C11" s="203">
        <v>2593</v>
      </c>
      <c r="D11" s="203">
        <v>1313</v>
      </c>
      <c r="E11" s="106">
        <v>1227</v>
      </c>
      <c r="F11" s="201">
        <v>3991</v>
      </c>
      <c r="G11" s="203">
        <v>2634</v>
      </c>
      <c r="H11" s="203">
        <v>1568</v>
      </c>
      <c r="I11" s="106">
        <v>1167</v>
      </c>
      <c r="J11" s="201">
        <v>6315</v>
      </c>
      <c r="K11" s="203">
        <v>3830</v>
      </c>
      <c r="L11" s="203">
        <v>2305</v>
      </c>
      <c r="M11" s="106">
        <v>1656</v>
      </c>
      <c r="N11" s="201">
        <v>17795</v>
      </c>
      <c r="O11" s="203">
        <v>20227</v>
      </c>
      <c r="P11" s="203">
        <v>17432</v>
      </c>
      <c r="Q11" s="106">
        <v>16875</v>
      </c>
      <c r="R11" s="201">
        <v>19189</v>
      </c>
      <c r="S11" s="203">
        <v>22463</v>
      </c>
      <c r="T11" s="203">
        <v>18601</v>
      </c>
      <c r="U11" s="106">
        <v>17609</v>
      </c>
      <c r="V11" s="201">
        <v>19313</v>
      </c>
      <c r="W11" s="203">
        <v>23084</v>
      </c>
      <c r="X11" s="203">
        <v>19067</v>
      </c>
      <c r="Y11" s="205">
        <v>17704</v>
      </c>
    </row>
    <row r="12" spans="1:25" ht="18" customHeight="1">
      <c r="A12" s="98" t="s">
        <v>373</v>
      </c>
      <c r="B12" s="200">
        <v>1962</v>
      </c>
      <c r="C12" s="202">
        <v>1417</v>
      </c>
      <c r="D12" s="202">
        <v>649</v>
      </c>
      <c r="E12" s="105">
        <v>546</v>
      </c>
      <c r="F12" s="200">
        <v>2280</v>
      </c>
      <c r="G12" s="202">
        <v>1551</v>
      </c>
      <c r="H12" s="202">
        <v>847</v>
      </c>
      <c r="I12" s="105">
        <v>642</v>
      </c>
      <c r="J12" s="200">
        <v>3550</v>
      </c>
      <c r="K12" s="202">
        <v>2203</v>
      </c>
      <c r="L12" s="202">
        <v>1382</v>
      </c>
      <c r="M12" s="105">
        <v>904</v>
      </c>
      <c r="N12" s="200">
        <v>9129</v>
      </c>
      <c r="O12" s="202">
        <v>10329</v>
      </c>
      <c r="P12" s="202">
        <v>8870</v>
      </c>
      <c r="Q12" s="105">
        <v>8501</v>
      </c>
      <c r="R12" s="200">
        <v>10422</v>
      </c>
      <c r="S12" s="202">
        <v>12738</v>
      </c>
      <c r="T12" s="202">
        <v>10078</v>
      </c>
      <c r="U12" s="105">
        <v>9399</v>
      </c>
      <c r="V12" s="200">
        <v>10045</v>
      </c>
      <c r="W12" s="202">
        <v>12488</v>
      </c>
      <c r="X12" s="202">
        <v>10435</v>
      </c>
      <c r="Y12" s="204">
        <v>9686</v>
      </c>
    </row>
    <row r="13" spans="1:25" ht="18" customHeight="1">
      <c r="A13" s="99" t="s">
        <v>374</v>
      </c>
      <c r="B13" s="201">
        <v>1011</v>
      </c>
      <c r="C13" s="203">
        <v>812</v>
      </c>
      <c r="D13" s="203">
        <v>370</v>
      </c>
      <c r="E13" s="106">
        <v>266</v>
      </c>
      <c r="F13" s="201">
        <v>1310</v>
      </c>
      <c r="G13" s="203">
        <v>951</v>
      </c>
      <c r="H13" s="203">
        <v>493</v>
      </c>
      <c r="I13" s="106">
        <v>348</v>
      </c>
      <c r="J13" s="201">
        <v>2111</v>
      </c>
      <c r="K13" s="203">
        <v>1440</v>
      </c>
      <c r="L13" s="203">
        <v>769</v>
      </c>
      <c r="M13" s="106">
        <v>480</v>
      </c>
      <c r="N13" s="201">
        <v>4497</v>
      </c>
      <c r="O13" s="203">
        <v>5313</v>
      </c>
      <c r="P13" s="203">
        <v>4695</v>
      </c>
      <c r="Q13" s="106">
        <v>4324</v>
      </c>
      <c r="R13" s="201">
        <v>5362</v>
      </c>
      <c r="S13" s="203">
        <v>6705</v>
      </c>
      <c r="T13" s="203">
        <v>5389</v>
      </c>
      <c r="U13" s="106">
        <v>4823</v>
      </c>
      <c r="V13" s="201">
        <v>5461</v>
      </c>
      <c r="W13" s="203">
        <v>6780</v>
      </c>
      <c r="X13" s="203">
        <v>5826</v>
      </c>
      <c r="Y13" s="205">
        <v>5426</v>
      </c>
    </row>
    <row r="14" spans="1:25" ht="18" customHeight="1">
      <c r="A14" s="98" t="s">
        <v>375</v>
      </c>
      <c r="B14" s="200">
        <v>538</v>
      </c>
      <c r="C14" s="202">
        <v>447</v>
      </c>
      <c r="D14" s="202">
        <v>180</v>
      </c>
      <c r="E14" s="105">
        <v>186</v>
      </c>
      <c r="F14" s="200">
        <v>691</v>
      </c>
      <c r="G14" s="202">
        <v>486</v>
      </c>
      <c r="H14" s="202">
        <v>252</v>
      </c>
      <c r="I14" s="105">
        <v>157</v>
      </c>
      <c r="J14" s="200">
        <v>1231</v>
      </c>
      <c r="K14" s="202">
        <v>817</v>
      </c>
      <c r="L14" s="202">
        <v>473</v>
      </c>
      <c r="M14" s="105">
        <v>309</v>
      </c>
      <c r="N14" s="200">
        <v>2162</v>
      </c>
      <c r="O14" s="202">
        <v>2620</v>
      </c>
      <c r="P14" s="202">
        <v>2415</v>
      </c>
      <c r="Q14" s="105">
        <v>2082</v>
      </c>
      <c r="R14" s="200">
        <v>2639</v>
      </c>
      <c r="S14" s="202">
        <v>3329</v>
      </c>
      <c r="T14" s="202">
        <v>2805</v>
      </c>
      <c r="U14" s="105">
        <v>2349</v>
      </c>
      <c r="V14" s="200">
        <v>2659</v>
      </c>
      <c r="W14" s="202">
        <v>3557</v>
      </c>
      <c r="X14" s="202">
        <v>3110</v>
      </c>
      <c r="Y14" s="204">
        <v>2828</v>
      </c>
    </row>
    <row r="15" spans="1:25" ht="18" customHeight="1">
      <c r="A15" s="99" t="s">
        <v>376</v>
      </c>
      <c r="B15" s="206">
        <v>267</v>
      </c>
      <c r="C15" s="210">
        <v>254</v>
      </c>
      <c r="D15" s="210">
        <v>105</v>
      </c>
      <c r="E15" s="109">
        <v>64</v>
      </c>
      <c r="F15" s="206">
        <v>333</v>
      </c>
      <c r="G15" s="210">
        <v>285</v>
      </c>
      <c r="H15" s="210">
        <v>132</v>
      </c>
      <c r="I15" s="109">
        <v>70</v>
      </c>
      <c r="J15" s="206">
        <v>653</v>
      </c>
      <c r="K15" s="210">
        <v>487</v>
      </c>
      <c r="L15" s="210">
        <v>279</v>
      </c>
      <c r="M15" s="109">
        <v>169</v>
      </c>
      <c r="N15" s="206">
        <v>952</v>
      </c>
      <c r="O15" s="210">
        <v>1154</v>
      </c>
      <c r="P15" s="210">
        <v>1099</v>
      </c>
      <c r="Q15" s="109">
        <v>864</v>
      </c>
      <c r="R15" s="206">
        <v>1226</v>
      </c>
      <c r="S15" s="210">
        <v>1576</v>
      </c>
      <c r="T15" s="210">
        <v>1316</v>
      </c>
      <c r="U15" s="109">
        <v>966</v>
      </c>
      <c r="V15" s="206">
        <v>1355</v>
      </c>
      <c r="W15" s="210">
        <v>1706</v>
      </c>
      <c r="X15" s="210">
        <v>1669</v>
      </c>
      <c r="Y15" s="208">
        <v>1417</v>
      </c>
    </row>
    <row r="16" spans="1:25" ht="18" customHeight="1">
      <c r="A16" s="98" t="s">
        <v>377</v>
      </c>
      <c r="B16" s="207">
        <v>145</v>
      </c>
      <c r="C16" s="211">
        <v>123</v>
      </c>
      <c r="D16" s="211">
        <v>66</v>
      </c>
      <c r="E16" s="110">
        <v>20</v>
      </c>
      <c r="F16" s="207">
        <v>134</v>
      </c>
      <c r="G16" s="211">
        <v>125</v>
      </c>
      <c r="H16" s="211">
        <v>65</v>
      </c>
      <c r="I16" s="110">
        <v>26</v>
      </c>
      <c r="J16" s="207">
        <v>334</v>
      </c>
      <c r="K16" s="211">
        <v>273</v>
      </c>
      <c r="L16" s="211">
        <v>143</v>
      </c>
      <c r="M16" s="110">
        <v>71</v>
      </c>
      <c r="N16" s="207">
        <v>347</v>
      </c>
      <c r="O16" s="211">
        <v>484</v>
      </c>
      <c r="P16" s="211">
        <v>504</v>
      </c>
      <c r="Q16" s="110">
        <v>324</v>
      </c>
      <c r="R16" s="207">
        <v>467</v>
      </c>
      <c r="S16" s="211">
        <v>685</v>
      </c>
      <c r="T16" s="211">
        <v>503</v>
      </c>
      <c r="U16" s="110">
        <v>296</v>
      </c>
      <c r="V16" s="207">
        <v>576</v>
      </c>
      <c r="W16" s="211">
        <v>804</v>
      </c>
      <c r="X16" s="211">
        <v>753</v>
      </c>
      <c r="Y16" s="209">
        <v>600</v>
      </c>
    </row>
    <row r="17" spans="1:25" ht="18" customHeight="1">
      <c r="A17" s="99" t="s">
        <v>378</v>
      </c>
      <c r="B17" s="206">
        <v>53</v>
      </c>
      <c r="C17" s="210">
        <v>45</v>
      </c>
      <c r="D17" s="210">
        <v>24</v>
      </c>
      <c r="E17" s="109">
        <v>16</v>
      </c>
      <c r="F17" s="206">
        <v>49</v>
      </c>
      <c r="G17" s="210">
        <v>36</v>
      </c>
      <c r="H17" s="210">
        <v>22</v>
      </c>
      <c r="I17" s="210" t="s">
        <v>121</v>
      </c>
      <c r="J17" s="206">
        <v>181</v>
      </c>
      <c r="K17" s="210">
        <v>121</v>
      </c>
      <c r="L17" s="210">
        <v>87</v>
      </c>
      <c r="M17" s="109">
        <v>27</v>
      </c>
      <c r="N17" s="206">
        <v>111</v>
      </c>
      <c r="O17" s="210">
        <v>205</v>
      </c>
      <c r="P17" s="210">
        <v>210</v>
      </c>
      <c r="Q17" s="109">
        <v>104</v>
      </c>
      <c r="R17" s="206">
        <v>179</v>
      </c>
      <c r="S17" s="210">
        <v>283</v>
      </c>
      <c r="T17" s="210">
        <v>256</v>
      </c>
      <c r="U17" s="109">
        <v>106</v>
      </c>
      <c r="V17" s="206">
        <v>242</v>
      </c>
      <c r="W17" s="210">
        <v>333</v>
      </c>
      <c r="X17" s="210">
        <v>333</v>
      </c>
      <c r="Y17" s="208">
        <v>196</v>
      </c>
    </row>
    <row r="18" spans="1:25" ht="18" customHeight="1">
      <c r="A18" s="98" t="s">
        <v>379</v>
      </c>
      <c r="B18" s="207">
        <v>23</v>
      </c>
      <c r="C18" s="211">
        <v>19</v>
      </c>
      <c r="D18" s="211">
        <v>15</v>
      </c>
      <c r="E18" s="110" t="s">
        <v>121</v>
      </c>
      <c r="F18" s="207">
        <v>12</v>
      </c>
      <c r="G18" s="211">
        <v>19</v>
      </c>
      <c r="H18" s="211" t="s">
        <v>121</v>
      </c>
      <c r="I18" s="110" t="s">
        <v>125</v>
      </c>
      <c r="J18" s="207">
        <v>75</v>
      </c>
      <c r="K18" s="211">
        <v>55</v>
      </c>
      <c r="L18" s="211">
        <v>31</v>
      </c>
      <c r="M18" s="110" t="s">
        <v>121</v>
      </c>
      <c r="N18" s="207">
        <v>54</v>
      </c>
      <c r="O18" s="211">
        <v>79</v>
      </c>
      <c r="P18" s="211">
        <v>69</v>
      </c>
      <c r="Q18" s="110">
        <v>30</v>
      </c>
      <c r="R18" s="207">
        <v>69</v>
      </c>
      <c r="S18" s="211">
        <v>121</v>
      </c>
      <c r="T18" s="211">
        <v>90</v>
      </c>
      <c r="U18" s="110">
        <v>57</v>
      </c>
      <c r="V18" s="207">
        <v>82</v>
      </c>
      <c r="W18" s="211">
        <v>159</v>
      </c>
      <c r="X18" s="211">
        <v>111</v>
      </c>
      <c r="Y18" s="209">
        <v>49</v>
      </c>
    </row>
    <row r="19" spans="1:25" ht="18" customHeight="1">
      <c r="A19" s="99" t="s">
        <v>380</v>
      </c>
      <c r="B19" s="206" t="s">
        <v>121</v>
      </c>
      <c r="C19" s="210" t="s">
        <v>121</v>
      </c>
      <c r="D19" s="210">
        <v>12</v>
      </c>
      <c r="E19" s="109" t="s">
        <v>125</v>
      </c>
      <c r="F19" s="206" t="s">
        <v>121</v>
      </c>
      <c r="G19" s="210" t="s">
        <v>121</v>
      </c>
      <c r="H19" s="210" t="s">
        <v>121</v>
      </c>
      <c r="I19" s="109" t="s">
        <v>125</v>
      </c>
      <c r="J19" s="206">
        <v>12</v>
      </c>
      <c r="K19" s="210">
        <v>17</v>
      </c>
      <c r="L19" s="210">
        <v>12</v>
      </c>
      <c r="M19" s="109" t="s">
        <v>125</v>
      </c>
      <c r="N19" s="206">
        <v>14</v>
      </c>
      <c r="O19" s="210">
        <v>49</v>
      </c>
      <c r="P19" s="210">
        <v>45</v>
      </c>
      <c r="Q19" s="109">
        <v>13</v>
      </c>
      <c r="R19" s="206">
        <v>24</v>
      </c>
      <c r="S19" s="210">
        <v>78</v>
      </c>
      <c r="T19" s="210">
        <v>40</v>
      </c>
      <c r="U19" s="109">
        <v>24</v>
      </c>
      <c r="V19" s="206">
        <v>26</v>
      </c>
      <c r="W19" s="210">
        <v>62</v>
      </c>
      <c r="X19" s="210">
        <v>25</v>
      </c>
      <c r="Y19" s="208">
        <v>18</v>
      </c>
    </row>
    <row r="20" spans="1:25" ht="18" customHeight="1">
      <c r="A20" s="98" t="s">
        <v>381</v>
      </c>
      <c r="B20" s="207" t="s">
        <v>382</v>
      </c>
      <c r="C20" s="211" t="s">
        <v>121</v>
      </c>
      <c r="D20" s="211" t="s">
        <v>121</v>
      </c>
      <c r="E20" s="110" t="s">
        <v>125</v>
      </c>
      <c r="F20" s="207" t="s">
        <v>382</v>
      </c>
      <c r="G20" s="211" t="s">
        <v>382</v>
      </c>
      <c r="H20" s="211" t="s">
        <v>121</v>
      </c>
      <c r="I20" s="110" t="s">
        <v>125</v>
      </c>
      <c r="J20" s="207" t="s">
        <v>382</v>
      </c>
      <c r="K20" s="211" t="s">
        <v>382</v>
      </c>
      <c r="L20" s="211" t="s">
        <v>121</v>
      </c>
      <c r="M20" s="110" t="s">
        <v>125</v>
      </c>
      <c r="N20" s="207">
        <v>11</v>
      </c>
      <c r="O20" s="211">
        <v>24</v>
      </c>
      <c r="P20" s="211">
        <v>19</v>
      </c>
      <c r="Q20" s="110">
        <v>12</v>
      </c>
      <c r="R20" s="207">
        <v>15</v>
      </c>
      <c r="S20" s="211">
        <v>32</v>
      </c>
      <c r="T20" s="211" t="s">
        <v>121</v>
      </c>
      <c r="U20" s="110">
        <v>17</v>
      </c>
      <c r="V20" s="207" t="s">
        <v>121</v>
      </c>
      <c r="W20" s="211">
        <v>16</v>
      </c>
      <c r="X20" s="211">
        <v>18</v>
      </c>
      <c r="Y20" s="209">
        <v>13</v>
      </c>
    </row>
    <row r="21" spans="1:25" ht="18" customHeight="1">
      <c r="A21" s="99" t="s">
        <v>383</v>
      </c>
      <c r="B21" s="206" t="s">
        <v>382</v>
      </c>
      <c r="C21" s="210" t="s">
        <v>121</v>
      </c>
      <c r="D21" s="210" t="s">
        <v>121</v>
      </c>
      <c r="E21" s="109" t="s">
        <v>125</v>
      </c>
      <c r="F21" s="206" t="s">
        <v>382</v>
      </c>
      <c r="G21" s="210" t="s">
        <v>382</v>
      </c>
      <c r="H21" s="210">
        <v>0</v>
      </c>
      <c r="I21" s="109" t="s">
        <v>125</v>
      </c>
      <c r="J21" s="206" t="s">
        <v>382</v>
      </c>
      <c r="K21" s="210" t="s">
        <v>382</v>
      </c>
      <c r="L21" s="210">
        <v>0</v>
      </c>
      <c r="M21" s="109" t="s">
        <v>125</v>
      </c>
      <c r="N21" s="206" t="s">
        <v>121</v>
      </c>
      <c r="O21" s="210">
        <v>15</v>
      </c>
      <c r="P21" s="210">
        <v>16</v>
      </c>
      <c r="Q21" s="109">
        <v>11</v>
      </c>
      <c r="R21" s="206" t="s">
        <v>121</v>
      </c>
      <c r="S21" s="210">
        <v>18</v>
      </c>
      <c r="T21" s="210" t="s">
        <v>121</v>
      </c>
      <c r="U21" s="109">
        <v>14</v>
      </c>
      <c r="V21" s="206" t="s">
        <v>121</v>
      </c>
      <c r="W21" s="210">
        <v>17</v>
      </c>
      <c r="X21" s="210" t="s">
        <v>121</v>
      </c>
      <c r="Y21" s="208" t="s">
        <v>121</v>
      </c>
    </row>
    <row r="22" spans="1:25" ht="18" customHeight="1">
      <c r="A22" s="98" t="s">
        <v>384</v>
      </c>
      <c r="B22" s="207" t="s">
        <v>382</v>
      </c>
      <c r="C22" s="211" t="s">
        <v>121</v>
      </c>
      <c r="D22" s="211" t="s">
        <v>121</v>
      </c>
      <c r="E22" s="110" t="s">
        <v>125</v>
      </c>
      <c r="F22" s="207" t="s">
        <v>382</v>
      </c>
      <c r="G22" s="211" t="s">
        <v>382</v>
      </c>
      <c r="H22" s="211" t="s">
        <v>121</v>
      </c>
      <c r="I22" s="110" t="s">
        <v>125</v>
      </c>
      <c r="J22" s="207" t="s">
        <v>382</v>
      </c>
      <c r="K22" s="211" t="s">
        <v>382</v>
      </c>
      <c r="L22" s="211">
        <v>0</v>
      </c>
      <c r="M22" s="110" t="s">
        <v>125</v>
      </c>
      <c r="N22" s="207" t="s">
        <v>121</v>
      </c>
      <c r="O22" s="211">
        <v>10</v>
      </c>
      <c r="P22" s="211" t="s">
        <v>121</v>
      </c>
      <c r="Q22" s="110" t="s">
        <v>121</v>
      </c>
      <c r="R22" s="207" t="s">
        <v>121</v>
      </c>
      <c r="S22" s="211">
        <v>16</v>
      </c>
      <c r="T22" s="211" t="s">
        <v>121</v>
      </c>
      <c r="U22" s="110" t="s">
        <v>121</v>
      </c>
      <c r="V22" s="207" t="s">
        <v>121</v>
      </c>
      <c r="W22" s="211" t="s">
        <v>121</v>
      </c>
      <c r="X22" s="211">
        <v>11</v>
      </c>
      <c r="Y22" s="212" t="s">
        <v>121</v>
      </c>
    </row>
    <row r="23" spans="1:25" ht="18" customHeight="1">
      <c r="A23" s="99" t="s">
        <v>385</v>
      </c>
      <c r="B23" s="206" t="s">
        <v>382</v>
      </c>
      <c r="C23" s="210" t="s">
        <v>382</v>
      </c>
      <c r="D23" s="210" t="s">
        <v>121</v>
      </c>
      <c r="E23" s="109" t="s">
        <v>382</v>
      </c>
      <c r="F23" s="206" t="s">
        <v>382</v>
      </c>
      <c r="G23" s="210" t="s">
        <v>382</v>
      </c>
      <c r="H23" s="210" t="s">
        <v>121</v>
      </c>
      <c r="I23" s="109" t="s">
        <v>382</v>
      </c>
      <c r="J23" s="206" t="s">
        <v>382</v>
      </c>
      <c r="K23" s="210" t="s">
        <v>382</v>
      </c>
      <c r="L23" s="210">
        <v>0</v>
      </c>
      <c r="M23" s="109" t="s">
        <v>382</v>
      </c>
      <c r="N23" s="206" t="s">
        <v>382</v>
      </c>
      <c r="O23" s="210">
        <v>10</v>
      </c>
      <c r="P23" s="210" t="s">
        <v>121</v>
      </c>
      <c r="Q23" s="109" t="s">
        <v>121</v>
      </c>
      <c r="R23" s="206" t="s">
        <v>121</v>
      </c>
      <c r="S23" s="210">
        <v>13</v>
      </c>
      <c r="T23" s="210" t="s">
        <v>121</v>
      </c>
      <c r="U23" s="109" t="s">
        <v>382</v>
      </c>
      <c r="V23" s="206" t="s">
        <v>382</v>
      </c>
      <c r="W23" s="210" t="s">
        <v>121</v>
      </c>
      <c r="X23" s="210" t="s">
        <v>121</v>
      </c>
      <c r="Y23" s="210" t="s">
        <v>382</v>
      </c>
    </row>
    <row r="24" spans="1:25" ht="18" customHeight="1">
      <c r="A24" s="98" t="s">
        <v>386</v>
      </c>
      <c r="B24" s="207" t="s">
        <v>382</v>
      </c>
      <c r="C24" s="211" t="s">
        <v>382</v>
      </c>
      <c r="D24" s="211" t="s">
        <v>121</v>
      </c>
      <c r="E24" s="110" t="s">
        <v>125</v>
      </c>
      <c r="F24" s="207" t="s">
        <v>382</v>
      </c>
      <c r="G24" s="211" t="s">
        <v>382</v>
      </c>
      <c r="H24" s="211">
        <v>0</v>
      </c>
      <c r="I24" s="110" t="s">
        <v>125</v>
      </c>
      <c r="J24" s="207" t="s">
        <v>382</v>
      </c>
      <c r="K24" s="211" t="s">
        <v>382</v>
      </c>
      <c r="L24" s="211">
        <v>0</v>
      </c>
      <c r="M24" s="110" t="s">
        <v>125</v>
      </c>
      <c r="N24" s="207" t="s">
        <v>382</v>
      </c>
      <c r="O24" s="211" t="s">
        <v>121</v>
      </c>
      <c r="P24" s="211" t="s">
        <v>121</v>
      </c>
      <c r="Q24" s="110" t="s">
        <v>121</v>
      </c>
      <c r="R24" s="207" t="s">
        <v>382</v>
      </c>
      <c r="S24" s="211" t="s">
        <v>121</v>
      </c>
      <c r="T24" s="211" t="s">
        <v>121</v>
      </c>
      <c r="U24" s="110" t="s">
        <v>121</v>
      </c>
      <c r="V24" s="207" t="s">
        <v>382</v>
      </c>
      <c r="W24" s="211" t="s">
        <v>121</v>
      </c>
      <c r="X24" s="211" t="s">
        <v>121</v>
      </c>
      <c r="Y24" s="213" t="s">
        <v>121</v>
      </c>
    </row>
    <row r="25" spans="1:25" ht="18" customHeight="1">
      <c r="A25" s="99" t="s">
        <v>387</v>
      </c>
      <c r="B25" s="206" t="s">
        <v>382</v>
      </c>
      <c r="C25" s="210" t="s">
        <v>382</v>
      </c>
      <c r="D25" s="210" t="s">
        <v>121</v>
      </c>
      <c r="E25" s="109" t="s">
        <v>125</v>
      </c>
      <c r="F25" s="206" t="s">
        <v>382</v>
      </c>
      <c r="G25" s="210" t="s">
        <v>382</v>
      </c>
      <c r="H25" s="210" t="s">
        <v>121</v>
      </c>
      <c r="I25" s="109" t="s">
        <v>125</v>
      </c>
      <c r="J25" s="206" t="s">
        <v>382</v>
      </c>
      <c r="K25" s="210" t="s">
        <v>382</v>
      </c>
      <c r="L25" s="210" t="s">
        <v>121</v>
      </c>
      <c r="M25" s="109" t="s">
        <v>125</v>
      </c>
      <c r="N25" s="206" t="s">
        <v>382</v>
      </c>
      <c r="O25" s="210" t="s">
        <v>121</v>
      </c>
      <c r="P25" s="210" t="s">
        <v>121</v>
      </c>
      <c r="Q25" s="109" t="s">
        <v>125</v>
      </c>
      <c r="R25" s="206" t="s">
        <v>382</v>
      </c>
      <c r="S25" s="210" t="s">
        <v>382</v>
      </c>
      <c r="T25" s="210" t="s">
        <v>121</v>
      </c>
      <c r="U25" s="109" t="s">
        <v>121</v>
      </c>
      <c r="V25" s="206" t="s">
        <v>382</v>
      </c>
      <c r="W25" s="210" t="s">
        <v>121</v>
      </c>
      <c r="X25" s="210" t="s">
        <v>121</v>
      </c>
      <c r="Y25" s="208" t="s">
        <v>121</v>
      </c>
    </row>
    <row r="26" spans="1:25">
      <c r="A26" s="1"/>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row>
    <row r="27" spans="1:25">
      <c r="A27" s="22" t="s">
        <v>77</v>
      </c>
      <c r="C27" s="17"/>
      <c r="D27" s="17"/>
      <c r="E27" s="17"/>
      <c r="F27" s="17"/>
      <c r="G27" s="17"/>
      <c r="H27" s="17"/>
      <c r="I27" s="17"/>
      <c r="J27" s="17"/>
      <c r="K27" s="17"/>
      <c r="L27" s="17"/>
      <c r="M27" s="17"/>
    </row>
    <row r="28" spans="1:25">
      <c r="A28" s="22" t="s">
        <v>101</v>
      </c>
      <c r="C28" s="17"/>
      <c r="D28" s="17"/>
      <c r="E28" s="17"/>
      <c r="F28" s="17"/>
      <c r="G28" s="17"/>
      <c r="H28" s="17"/>
      <c r="I28" s="17"/>
      <c r="J28" s="17"/>
      <c r="K28" s="17"/>
      <c r="L28" s="17"/>
      <c r="M28" s="17"/>
    </row>
    <row r="29" spans="1:25">
      <c r="A29" s="23" t="s">
        <v>102</v>
      </c>
      <c r="B29" s="136"/>
    </row>
    <row r="30" spans="1:25">
      <c r="A30" s="24" t="s">
        <v>336</v>
      </c>
      <c r="B30" s="136"/>
    </row>
    <row r="31" spans="1:25">
      <c r="B31" s="18"/>
    </row>
    <row r="32" spans="1:25">
      <c r="B32" s="18"/>
    </row>
    <row r="33" spans="2:2">
      <c r="B33" s="18"/>
    </row>
    <row r="34" spans="2:2">
      <c r="B34" s="18"/>
    </row>
  </sheetData>
  <protectedRanges>
    <protectedRange sqref="A6:Y16 A18:Y19 A17:H17 J17:Y17" name="Range1_1"/>
  </protectedRanges>
  <autoFilter ref="A5:W24" xr:uid="{00000000-0009-0000-0000-000013000000}"/>
  <mergeCells count="8">
    <mergeCell ref="N3:W3"/>
    <mergeCell ref="B4:E4"/>
    <mergeCell ref="F4:I4"/>
    <mergeCell ref="J4:M4"/>
    <mergeCell ref="B3:M3"/>
    <mergeCell ref="V4:Y4"/>
    <mergeCell ref="R4:U4"/>
    <mergeCell ref="N4:Q4"/>
  </mergeCells>
  <pageMargins left="0.39370078740157483" right="0.39370078740157483" top="0.39370078740157483" bottom="0.39370078740157483" header="0.19685039370078741" footer="0.19685039370078741"/>
  <pageSetup paperSize="9" orientation="landscape" r:id="rId1"/>
  <headerFooter>
    <oddHeader>&amp;L&amp;"Arial,Regular"&amp;10&amp;K2196F3N&amp;K2196F3SW Energy Rebates 2017-18&amp;R&amp;"Arial,Regular"&amp;10&amp;K2196F3Department of Planning and Environment</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theme="9"/>
  </sheetPr>
  <dimension ref="A1:Y34"/>
  <sheetViews>
    <sheetView showGridLines="0" zoomScaleNormal="100" workbookViewId="0">
      <pane xSplit="1" ySplit="5" topLeftCell="E6" activePane="bottomRight" state="frozen"/>
      <selection sqref="A1:B1"/>
      <selection pane="topRight" sqref="A1:B1"/>
      <selection pane="bottomLeft" sqref="A1:B1"/>
      <selection pane="bottomRight" activeCell="J29" sqref="J29"/>
    </sheetView>
  </sheetViews>
  <sheetFormatPr defaultRowHeight="14.4"/>
  <cols>
    <col min="1" max="1" width="17.5546875" customWidth="1"/>
    <col min="2" max="25" width="10.5546875" customWidth="1"/>
  </cols>
  <sheetData>
    <row r="1" spans="1:25" ht="24" customHeight="1">
      <c r="A1" s="86" t="s">
        <v>388</v>
      </c>
    </row>
    <row r="2" spans="1:25" ht="14.1" customHeight="1"/>
    <row r="3" spans="1:25" ht="23.55" customHeight="1">
      <c r="A3" s="94" t="s">
        <v>88</v>
      </c>
      <c r="B3" s="243" t="s">
        <v>89</v>
      </c>
      <c r="C3" s="247"/>
      <c r="D3" s="247"/>
      <c r="E3" s="247"/>
      <c r="F3" s="247"/>
      <c r="G3" s="247"/>
      <c r="H3" s="247"/>
      <c r="I3" s="247"/>
      <c r="J3" s="247"/>
      <c r="K3" s="247"/>
      <c r="L3" s="247"/>
      <c r="M3" s="247"/>
      <c r="N3" s="243" t="s">
        <v>90</v>
      </c>
      <c r="O3" s="247"/>
      <c r="P3" s="247"/>
      <c r="Q3" s="247"/>
      <c r="R3" s="247"/>
      <c r="S3" s="247"/>
      <c r="T3" s="247"/>
      <c r="U3" s="247"/>
      <c r="V3" s="247"/>
      <c r="W3" s="247"/>
      <c r="X3" s="247"/>
      <c r="Y3" s="247"/>
    </row>
    <row r="4" spans="1:25" ht="23.55" customHeight="1">
      <c r="A4" s="97" t="s">
        <v>340</v>
      </c>
      <c r="B4" s="302" t="s">
        <v>93</v>
      </c>
      <c r="C4" s="303"/>
      <c r="D4" s="303"/>
      <c r="E4" s="304"/>
      <c r="F4" s="302" t="s">
        <v>98</v>
      </c>
      <c r="G4" s="303"/>
      <c r="H4" s="303"/>
      <c r="I4" s="304"/>
      <c r="J4" s="302" t="s">
        <v>99</v>
      </c>
      <c r="K4" s="303"/>
      <c r="L4" s="303"/>
      <c r="M4" s="304"/>
      <c r="N4" s="302" t="s">
        <v>93</v>
      </c>
      <c r="O4" s="303"/>
      <c r="P4" s="303"/>
      <c r="Q4" s="304"/>
      <c r="R4" s="302" t="s">
        <v>98</v>
      </c>
      <c r="S4" s="303"/>
      <c r="T4" s="303"/>
      <c r="U4" s="304"/>
      <c r="V4" s="302" t="s">
        <v>99</v>
      </c>
      <c r="W4" s="303"/>
      <c r="X4" s="303"/>
      <c r="Y4" s="303"/>
    </row>
    <row r="5" spans="1:25" ht="56.1" customHeight="1">
      <c r="A5" s="94" t="s">
        <v>366</v>
      </c>
      <c r="B5" s="40" t="s">
        <v>84</v>
      </c>
      <c r="C5" s="40" t="s">
        <v>85</v>
      </c>
      <c r="D5" s="40" t="s">
        <v>86</v>
      </c>
      <c r="E5" s="40" t="s">
        <v>445</v>
      </c>
      <c r="F5" s="40" t="s">
        <v>84</v>
      </c>
      <c r="G5" s="40" t="s">
        <v>85</v>
      </c>
      <c r="H5" s="40" t="s">
        <v>86</v>
      </c>
      <c r="I5" s="40" t="s">
        <v>445</v>
      </c>
      <c r="J5" s="40" t="s">
        <v>84</v>
      </c>
      <c r="K5" s="40" t="s">
        <v>85</v>
      </c>
      <c r="L5" s="40" t="s">
        <v>86</v>
      </c>
      <c r="M5" s="40" t="s">
        <v>445</v>
      </c>
      <c r="N5" s="40" t="s">
        <v>84</v>
      </c>
      <c r="O5" s="40" t="s">
        <v>85</v>
      </c>
      <c r="P5" s="40" t="s">
        <v>86</v>
      </c>
      <c r="Q5" s="40" t="s">
        <v>445</v>
      </c>
      <c r="R5" s="40" t="s">
        <v>84</v>
      </c>
      <c r="S5" s="40" t="s">
        <v>85</v>
      </c>
      <c r="T5" s="40" t="s">
        <v>86</v>
      </c>
      <c r="U5" s="40" t="s">
        <v>445</v>
      </c>
      <c r="V5" s="40" t="s">
        <v>84</v>
      </c>
      <c r="W5" s="40" t="s">
        <v>85</v>
      </c>
      <c r="X5" s="40" t="s">
        <v>86</v>
      </c>
      <c r="Y5" s="40" t="s">
        <v>445</v>
      </c>
    </row>
    <row r="6" spans="1:25" ht="18" customHeight="1">
      <c r="A6" s="118" t="s">
        <v>367</v>
      </c>
      <c r="B6" s="116">
        <v>927</v>
      </c>
      <c r="C6" s="116">
        <v>1167</v>
      </c>
      <c r="D6" s="116">
        <v>932</v>
      </c>
      <c r="E6" s="219">
        <v>758</v>
      </c>
      <c r="F6" s="116">
        <v>779</v>
      </c>
      <c r="G6" s="116">
        <v>704</v>
      </c>
      <c r="H6" s="116">
        <v>590</v>
      </c>
      <c r="I6" s="116">
        <v>667</v>
      </c>
      <c r="J6" s="116">
        <v>43</v>
      </c>
      <c r="K6" s="116">
        <v>30</v>
      </c>
      <c r="L6" s="116">
        <v>24</v>
      </c>
      <c r="M6" s="116">
        <v>64</v>
      </c>
      <c r="N6" s="116">
        <v>6442</v>
      </c>
      <c r="O6" s="116">
        <v>6074</v>
      </c>
      <c r="P6" s="116">
        <v>8068</v>
      </c>
      <c r="Q6" s="116">
        <v>8889</v>
      </c>
      <c r="R6" s="116">
        <v>4711</v>
      </c>
      <c r="S6" s="116">
        <v>4040</v>
      </c>
      <c r="T6" s="116">
        <v>6143</v>
      </c>
      <c r="U6" s="116">
        <v>6330</v>
      </c>
      <c r="V6" s="116">
        <v>1580</v>
      </c>
      <c r="W6" s="116">
        <v>1018</v>
      </c>
      <c r="X6" s="116">
        <v>1831</v>
      </c>
      <c r="Y6" s="116">
        <v>1784</v>
      </c>
    </row>
    <row r="7" spans="1:25" ht="18" customHeight="1">
      <c r="A7" s="119" t="s">
        <v>368</v>
      </c>
      <c r="B7" s="123">
        <v>8892</v>
      </c>
      <c r="C7" s="123">
        <v>8758</v>
      </c>
      <c r="D7" s="123">
        <v>7518</v>
      </c>
      <c r="E7" s="220">
        <v>6845</v>
      </c>
      <c r="F7" s="123">
        <v>6235</v>
      </c>
      <c r="G7" s="123">
        <v>5838</v>
      </c>
      <c r="H7" s="123">
        <v>5446</v>
      </c>
      <c r="I7" s="123">
        <v>6643</v>
      </c>
      <c r="J7" s="123">
        <v>3433</v>
      </c>
      <c r="K7" s="123">
        <v>2830</v>
      </c>
      <c r="L7" s="123">
        <v>2354</v>
      </c>
      <c r="M7" s="123">
        <v>2506</v>
      </c>
      <c r="N7" s="123">
        <v>67838</v>
      </c>
      <c r="O7" s="123">
        <v>70356</v>
      </c>
      <c r="P7" s="123">
        <v>67038</v>
      </c>
      <c r="Q7" s="123">
        <v>75892</v>
      </c>
      <c r="R7" s="123">
        <v>45777</v>
      </c>
      <c r="S7" s="123">
        <v>48832</v>
      </c>
      <c r="T7" s="123">
        <v>45143</v>
      </c>
      <c r="U7" s="123">
        <v>54103</v>
      </c>
      <c r="V7" s="123">
        <v>24469</v>
      </c>
      <c r="W7" s="123">
        <v>23623</v>
      </c>
      <c r="X7" s="123">
        <v>22471</v>
      </c>
      <c r="Y7" s="123">
        <v>28062</v>
      </c>
    </row>
    <row r="8" spans="1:25" ht="18" customHeight="1">
      <c r="A8" s="118" t="s">
        <v>369</v>
      </c>
      <c r="B8" s="116">
        <v>12532</v>
      </c>
      <c r="C8" s="116">
        <v>9406</v>
      </c>
      <c r="D8" s="116">
        <v>8743</v>
      </c>
      <c r="E8" s="219">
        <v>8080</v>
      </c>
      <c r="F8" s="116">
        <v>9504</v>
      </c>
      <c r="G8" s="116">
        <v>7455</v>
      </c>
      <c r="H8" s="116">
        <v>6938</v>
      </c>
      <c r="I8" s="116">
        <v>8403</v>
      </c>
      <c r="J8" s="116">
        <v>9351</v>
      </c>
      <c r="K8" s="116">
        <v>7817</v>
      </c>
      <c r="L8" s="116">
        <v>6608</v>
      </c>
      <c r="M8" s="116">
        <v>6868</v>
      </c>
      <c r="N8" s="116">
        <v>89496</v>
      </c>
      <c r="O8" s="116">
        <v>89172</v>
      </c>
      <c r="P8" s="116">
        <v>90019</v>
      </c>
      <c r="Q8" s="116">
        <v>90708</v>
      </c>
      <c r="R8" s="116">
        <v>68619</v>
      </c>
      <c r="S8" s="116">
        <v>68667</v>
      </c>
      <c r="T8" s="116">
        <v>65929</v>
      </c>
      <c r="U8" s="116">
        <v>71153</v>
      </c>
      <c r="V8" s="116">
        <v>73274</v>
      </c>
      <c r="W8" s="116">
        <v>72771</v>
      </c>
      <c r="X8" s="116">
        <v>67199</v>
      </c>
      <c r="Y8" s="116">
        <v>73189</v>
      </c>
    </row>
    <row r="9" spans="1:25" ht="18" customHeight="1">
      <c r="A9" s="119" t="s">
        <v>370</v>
      </c>
      <c r="B9" s="123">
        <v>8995</v>
      </c>
      <c r="C9" s="123">
        <v>5522</v>
      </c>
      <c r="D9" s="123">
        <v>5480</v>
      </c>
      <c r="E9" s="220">
        <v>4921</v>
      </c>
      <c r="F9" s="123">
        <v>7083</v>
      </c>
      <c r="G9" s="123">
        <v>5071</v>
      </c>
      <c r="H9" s="123">
        <v>4829</v>
      </c>
      <c r="I9" s="123">
        <v>5549</v>
      </c>
      <c r="J9" s="123">
        <v>9522</v>
      </c>
      <c r="K9" s="123">
        <v>6900</v>
      </c>
      <c r="L9" s="123">
        <v>5603</v>
      </c>
      <c r="M9" s="123">
        <v>6007</v>
      </c>
      <c r="N9" s="123">
        <v>61879</v>
      </c>
      <c r="O9" s="123">
        <v>58373</v>
      </c>
      <c r="P9" s="123">
        <v>62153</v>
      </c>
      <c r="Q9" s="123">
        <v>58972</v>
      </c>
      <c r="R9" s="123">
        <v>51354</v>
      </c>
      <c r="S9" s="123">
        <v>48867</v>
      </c>
      <c r="T9" s="123">
        <v>50184</v>
      </c>
      <c r="U9" s="123">
        <v>51840</v>
      </c>
      <c r="V9" s="123">
        <v>60548</v>
      </c>
      <c r="W9" s="123">
        <v>54628</v>
      </c>
      <c r="X9" s="123">
        <v>53484</v>
      </c>
      <c r="Y9" s="123">
        <v>55864</v>
      </c>
    </row>
    <row r="10" spans="1:25" ht="18" customHeight="1">
      <c r="A10" s="118" t="s">
        <v>371</v>
      </c>
      <c r="B10" s="116">
        <v>5277</v>
      </c>
      <c r="C10" s="116">
        <v>2773</v>
      </c>
      <c r="D10" s="116">
        <v>2879</v>
      </c>
      <c r="E10" s="219">
        <v>2629</v>
      </c>
      <c r="F10" s="116">
        <v>4533</v>
      </c>
      <c r="G10" s="116">
        <v>3013</v>
      </c>
      <c r="H10" s="116">
        <v>2611</v>
      </c>
      <c r="I10" s="116">
        <v>3108</v>
      </c>
      <c r="J10" s="116">
        <v>6241</v>
      </c>
      <c r="K10" s="116">
        <v>4130</v>
      </c>
      <c r="L10" s="116">
        <v>3111</v>
      </c>
      <c r="M10" s="116">
        <v>3501</v>
      </c>
      <c r="N10" s="116">
        <v>34885</v>
      </c>
      <c r="O10" s="116">
        <v>31668</v>
      </c>
      <c r="P10" s="116">
        <v>34985</v>
      </c>
      <c r="Q10" s="116">
        <v>32977</v>
      </c>
      <c r="R10" s="116">
        <v>31835</v>
      </c>
      <c r="S10" s="116">
        <v>29193</v>
      </c>
      <c r="T10" s="116">
        <v>31005</v>
      </c>
      <c r="U10" s="116">
        <v>31953</v>
      </c>
      <c r="V10" s="116">
        <v>34022</v>
      </c>
      <c r="W10" s="116">
        <v>29842</v>
      </c>
      <c r="X10" s="116">
        <v>30396</v>
      </c>
      <c r="Y10" s="116">
        <v>32117</v>
      </c>
    </row>
    <row r="11" spans="1:25" ht="18" customHeight="1">
      <c r="A11" s="119" t="s">
        <v>372</v>
      </c>
      <c r="B11" s="123">
        <v>2933</v>
      </c>
      <c r="C11" s="123">
        <v>1370</v>
      </c>
      <c r="D11" s="123">
        <v>1460</v>
      </c>
      <c r="E11" s="220">
        <v>1386</v>
      </c>
      <c r="F11" s="123">
        <v>2690</v>
      </c>
      <c r="G11" s="123">
        <v>1538</v>
      </c>
      <c r="H11" s="123">
        <v>1336</v>
      </c>
      <c r="I11" s="123">
        <v>1679</v>
      </c>
      <c r="J11" s="123">
        <v>3518</v>
      </c>
      <c r="K11" s="123">
        <v>2220</v>
      </c>
      <c r="L11" s="123">
        <v>1635</v>
      </c>
      <c r="M11" s="123">
        <v>1920</v>
      </c>
      <c r="N11" s="123">
        <v>18568</v>
      </c>
      <c r="O11" s="123">
        <v>17035</v>
      </c>
      <c r="P11" s="123">
        <v>18907</v>
      </c>
      <c r="Q11" s="123">
        <v>17604</v>
      </c>
      <c r="R11" s="123">
        <v>18806</v>
      </c>
      <c r="S11" s="123">
        <v>16848</v>
      </c>
      <c r="T11" s="123">
        <v>18300</v>
      </c>
      <c r="U11" s="123">
        <v>18550</v>
      </c>
      <c r="V11" s="123">
        <v>18225</v>
      </c>
      <c r="W11" s="123">
        <v>16224</v>
      </c>
      <c r="X11" s="123">
        <v>16934</v>
      </c>
      <c r="Y11" s="123">
        <v>18028</v>
      </c>
    </row>
    <row r="12" spans="1:25" ht="18" customHeight="1">
      <c r="A12" s="118" t="s">
        <v>373</v>
      </c>
      <c r="B12" s="116">
        <v>1645</v>
      </c>
      <c r="C12" s="116">
        <v>765</v>
      </c>
      <c r="D12" s="116">
        <v>778</v>
      </c>
      <c r="E12" s="219">
        <v>707</v>
      </c>
      <c r="F12" s="116">
        <v>1492</v>
      </c>
      <c r="G12" s="116">
        <v>885</v>
      </c>
      <c r="H12" s="116">
        <v>729</v>
      </c>
      <c r="I12" s="116">
        <v>914</v>
      </c>
      <c r="J12" s="116">
        <v>2134</v>
      </c>
      <c r="K12" s="116">
        <v>1244</v>
      </c>
      <c r="L12" s="116">
        <v>972</v>
      </c>
      <c r="M12" s="116">
        <v>1140</v>
      </c>
      <c r="N12" s="116">
        <v>10113</v>
      </c>
      <c r="O12" s="116">
        <v>8930</v>
      </c>
      <c r="P12" s="116">
        <v>10152</v>
      </c>
      <c r="Q12" s="116">
        <v>9468</v>
      </c>
      <c r="R12" s="116">
        <v>10842</v>
      </c>
      <c r="S12" s="116">
        <v>9804</v>
      </c>
      <c r="T12" s="116">
        <v>10225</v>
      </c>
      <c r="U12" s="116">
        <v>10679</v>
      </c>
      <c r="V12" s="116">
        <v>10250</v>
      </c>
      <c r="W12" s="116">
        <v>9239</v>
      </c>
      <c r="X12" s="116">
        <v>9760</v>
      </c>
      <c r="Y12" s="116">
        <v>10702</v>
      </c>
    </row>
    <row r="13" spans="1:25" ht="18" customHeight="1">
      <c r="A13" s="119" t="s">
        <v>374</v>
      </c>
      <c r="B13" s="123">
        <v>898</v>
      </c>
      <c r="C13" s="123">
        <v>365</v>
      </c>
      <c r="D13" s="123">
        <v>373</v>
      </c>
      <c r="E13" s="220">
        <v>347</v>
      </c>
      <c r="F13" s="123">
        <v>902</v>
      </c>
      <c r="G13" s="123">
        <v>494</v>
      </c>
      <c r="H13" s="123">
        <v>437</v>
      </c>
      <c r="I13" s="123">
        <v>535</v>
      </c>
      <c r="J13" s="123">
        <v>1241</v>
      </c>
      <c r="K13" s="123">
        <v>773</v>
      </c>
      <c r="L13" s="123">
        <v>568</v>
      </c>
      <c r="M13" s="123">
        <v>641</v>
      </c>
      <c r="N13" s="123">
        <v>5370</v>
      </c>
      <c r="O13" s="123">
        <v>4930</v>
      </c>
      <c r="P13" s="123">
        <v>5379</v>
      </c>
      <c r="Q13" s="123">
        <v>5148</v>
      </c>
      <c r="R13" s="123">
        <v>6202</v>
      </c>
      <c r="S13" s="123">
        <v>5455</v>
      </c>
      <c r="T13" s="123">
        <v>5908</v>
      </c>
      <c r="U13" s="123">
        <v>6257</v>
      </c>
      <c r="V13" s="123">
        <v>6036</v>
      </c>
      <c r="W13" s="123">
        <v>5325</v>
      </c>
      <c r="X13" s="123">
        <v>5850</v>
      </c>
      <c r="Y13" s="123">
        <v>6626</v>
      </c>
    </row>
    <row r="14" spans="1:25" ht="18" customHeight="1">
      <c r="A14" s="118" t="s">
        <v>375</v>
      </c>
      <c r="B14" s="116">
        <v>564</v>
      </c>
      <c r="C14" s="116">
        <v>207</v>
      </c>
      <c r="D14" s="116">
        <v>217</v>
      </c>
      <c r="E14" s="219">
        <v>212</v>
      </c>
      <c r="F14" s="116">
        <v>531</v>
      </c>
      <c r="G14" s="116">
        <v>279</v>
      </c>
      <c r="H14" s="116">
        <v>211</v>
      </c>
      <c r="I14" s="116">
        <v>270</v>
      </c>
      <c r="J14" s="116">
        <v>797</v>
      </c>
      <c r="K14" s="116">
        <v>462</v>
      </c>
      <c r="L14" s="116">
        <v>341</v>
      </c>
      <c r="M14" s="116">
        <v>430</v>
      </c>
      <c r="N14" s="116">
        <v>2901</v>
      </c>
      <c r="O14" s="116">
        <v>2518</v>
      </c>
      <c r="P14" s="116">
        <v>2862</v>
      </c>
      <c r="Q14" s="116">
        <v>2910</v>
      </c>
      <c r="R14" s="116">
        <v>3334</v>
      </c>
      <c r="S14" s="116">
        <v>3121</v>
      </c>
      <c r="T14" s="116">
        <v>3209</v>
      </c>
      <c r="U14" s="116">
        <v>3579</v>
      </c>
      <c r="V14" s="116">
        <v>3378</v>
      </c>
      <c r="W14" s="116">
        <v>3053</v>
      </c>
      <c r="X14" s="116">
        <v>3482</v>
      </c>
      <c r="Y14" s="116">
        <v>4219</v>
      </c>
    </row>
    <row r="15" spans="1:25" ht="18" customHeight="1">
      <c r="A15" s="119" t="s">
        <v>376</v>
      </c>
      <c r="B15" s="123">
        <v>326</v>
      </c>
      <c r="C15" s="123">
        <v>123</v>
      </c>
      <c r="D15" s="123">
        <v>112</v>
      </c>
      <c r="E15" s="220">
        <v>127</v>
      </c>
      <c r="F15" s="123">
        <v>339</v>
      </c>
      <c r="G15" s="123">
        <v>154</v>
      </c>
      <c r="H15" s="123">
        <v>119</v>
      </c>
      <c r="I15" s="123">
        <v>178</v>
      </c>
      <c r="J15" s="123">
        <v>471</v>
      </c>
      <c r="K15" s="123">
        <v>307</v>
      </c>
      <c r="L15" s="123">
        <v>225</v>
      </c>
      <c r="M15" s="123">
        <v>276</v>
      </c>
      <c r="N15" s="123">
        <v>1475</v>
      </c>
      <c r="O15" s="123">
        <v>1267</v>
      </c>
      <c r="P15" s="123">
        <v>1395</v>
      </c>
      <c r="Q15" s="123">
        <v>1642</v>
      </c>
      <c r="R15" s="123">
        <v>1760</v>
      </c>
      <c r="S15" s="123">
        <v>1496</v>
      </c>
      <c r="T15" s="123">
        <v>1454</v>
      </c>
      <c r="U15" s="123">
        <v>2153</v>
      </c>
      <c r="V15" s="123">
        <v>1925</v>
      </c>
      <c r="W15" s="123">
        <v>1805</v>
      </c>
      <c r="X15" s="123">
        <v>1976</v>
      </c>
      <c r="Y15" s="123">
        <v>2719</v>
      </c>
    </row>
    <row r="16" spans="1:25" ht="18" customHeight="1">
      <c r="A16" s="118" t="s">
        <v>377</v>
      </c>
      <c r="B16" s="116">
        <v>176</v>
      </c>
      <c r="C16" s="116">
        <v>69</v>
      </c>
      <c r="D16" s="116">
        <v>48</v>
      </c>
      <c r="E16" s="219">
        <v>63</v>
      </c>
      <c r="F16" s="116">
        <v>173</v>
      </c>
      <c r="G16" s="116">
        <v>74</v>
      </c>
      <c r="H16" s="116">
        <v>37</v>
      </c>
      <c r="I16" s="121">
        <v>93</v>
      </c>
      <c r="J16" s="116">
        <v>314</v>
      </c>
      <c r="K16" s="116">
        <v>167</v>
      </c>
      <c r="L16" s="116">
        <v>108</v>
      </c>
      <c r="M16" s="116">
        <v>200</v>
      </c>
      <c r="N16" s="116">
        <v>601</v>
      </c>
      <c r="O16" s="116">
        <v>649</v>
      </c>
      <c r="P16" s="116">
        <v>484</v>
      </c>
      <c r="Q16" s="116">
        <v>969</v>
      </c>
      <c r="R16" s="116">
        <v>792</v>
      </c>
      <c r="S16" s="116">
        <v>632</v>
      </c>
      <c r="T16" s="116">
        <v>487</v>
      </c>
      <c r="U16" s="116">
        <v>1267</v>
      </c>
      <c r="V16" s="116">
        <v>972</v>
      </c>
      <c r="W16" s="116">
        <v>900</v>
      </c>
      <c r="X16" s="116">
        <v>1015</v>
      </c>
      <c r="Y16" s="116">
        <v>1789</v>
      </c>
    </row>
    <row r="17" spans="1:25" ht="18" customHeight="1">
      <c r="A17" s="119" t="s">
        <v>378</v>
      </c>
      <c r="B17" s="123">
        <v>86</v>
      </c>
      <c r="C17" s="123">
        <v>21</v>
      </c>
      <c r="D17" s="123">
        <v>28</v>
      </c>
      <c r="E17" s="220">
        <v>41</v>
      </c>
      <c r="F17" s="123">
        <v>70</v>
      </c>
      <c r="G17" s="123">
        <v>27</v>
      </c>
      <c r="H17" s="124" t="s">
        <v>121</v>
      </c>
      <c r="I17" s="124">
        <v>62</v>
      </c>
      <c r="J17" s="123">
        <v>198</v>
      </c>
      <c r="K17" s="123">
        <v>104</v>
      </c>
      <c r="L17" s="123">
        <v>51</v>
      </c>
      <c r="M17" s="123">
        <v>103</v>
      </c>
      <c r="N17" s="123">
        <v>238</v>
      </c>
      <c r="O17" s="123">
        <v>283</v>
      </c>
      <c r="P17" s="123">
        <v>188</v>
      </c>
      <c r="Q17" s="123">
        <v>624</v>
      </c>
      <c r="R17" s="123">
        <v>324</v>
      </c>
      <c r="S17" s="123">
        <v>311</v>
      </c>
      <c r="T17" s="123">
        <v>178</v>
      </c>
      <c r="U17" s="123">
        <v>812</v>
      </c>
      <c r="V17" s="123">
        <v>497</v>
      </c>
      <c r="W17" s="123">
        <v>429</v>
      </c>
      <c r="X17" s="123">
        <v>340</v>
      </c>
      <c r="Y17" s="123">
        <v>1177</v>
      </c>
    </row>
    <row r="18" spans="1:25" ht="18" customHeight="1">
      <c r="A18" s="118" t="s">
        <v>379</v>
      </c>
      <c r="B18" s="116">
        <v>35</v>
      </c>
      <c r="C18" s="116">
        <v>12</v>
      </c>
      <c r="D18" s="116" t="s">
        <v>121</v>
      </c>
      <c r="E18" s="221">
        <v>23</v>
      </c>
      <c r="F18" s="116">
        <v>28</v>
      </c>
      <c r="G18" s="121" t="s">
        <v>121</v>
      </c>
      <c r="H18" s="121" t="s">
        <v>382</v>
      </c>
      <c r="I18" s="121">
        <v>40</v>
      </c>
      <c r="J18" s="116">
        <v>101</v>
      </c>
      <c r="K18" s="116">
        <v>31</v>
      </c>
      <c r="L18" s="116">
        <v>13</v>
      </c>
      <c r="M18" s="121">
        <v>92</v>
      </c>
      <c r="N18" s="116">
        <v>90</v>
      </c>
      <c r="O18" s="116">
        <v>119</v>
      </c>
      <c r="P18" s="116">
        <v>57</v>
      </c>
      <c r="Q18" s="116">
        <v>421</v>
      </c>
      <c r="R18" s="116">
        <v>160</v>
      </c>
      <c r="S18" s="116">
        <v>124</v>
      </c>
      <c r="T18" s="116">
        <v>70</v>
      </c>
      <c r="U18" s="116">
        <v>526</v>
      </c>
      <c r="V18" s="116">
        <v>195</v>
      </c>
      <c r="W18" s="116">
        <v>155</v>
      </c>
      <c r="X18" s="116">
        <v>105</v>
      </c>
      <c r="Y18" s="116">
        <v>828</v>
      </c>
    </row>
    <row r="19" spans="1:25" ht="18" customHeight="1">
      <c r="A19" s="119" t="s">
        <v>380</v>
      </c>
      <c r="B19" s="124">
        <v>11</v>
      </c>
      <c r="C19" s="124">
        <v>10</v>
      </c>
      <c r="D19" s="124" t="s">
        <v>382</v>
      </c>
      <c r="E19" s="222">
        <v>10</v>
      </c>
      <c r="F19" s="124" t="s">
        <v>121</v>
      </c>
      <c r="G19" s="124" t="s">
        <v>121</v>
      </c>
      <c r="H19" s="124" t="s">
        <v>382</v>
      </c>
      <c r="I19" s="124">
        <v>16</v>
      </c>
      <c r="J19" s="123">
        <v>23</v>
      </c>
      <c r="K19" s="124" t="s">
        <v>121</v>
      </c>
      <c r="L19" s="124" t="s">
        <v>382</v>
      </c>
      <c r="M19" s="124">
        <v>71</v>
      </c>
      <c r="N19" s="123">
        <v>36</v>
      </c>
      <c r="O19" s="123">
        <v>54</v>
      </c>
      <c r="P19" s="123">
        <v>21</v>
      </c>
      <c r="Q19" s="123">
        <v>283</v>
      </c>
      <c r="R19" s="123">
        <v>65</v>
      </c>
      <c r="S19" s="123">
        <v>47</v>
      </c>
      <c r="T19" s="123">
        <v>28</v>
      </c>
      <c r="U19" s="123">
        <v>319</v>
      </c>
      <c r="V19" s="123">
        <v>64</v>
      </c>
      <c r="W19" s="123">
        <v>41</v>
      </c>
      <c r="X19" s="123">
        <v>25</v>
      </c>
      <c r="Y19" s="123">
        <v>573</v>
      </c>
    </row>
    <row r="20" spans="1:25" ht="18" customHeight="1">
      <c r="A20" s="118" t="s">
        <v>381</v>
      </c>
      <c r="B20" s="121" t="s">
        <v>382</v>
      </c>
      <c r="C20" s="121" t="s">
        <v>121</v>
      </c>
      <c r="D20" s="121" t="s">
        <v>382</v>
      </c>
      <c r="E20" s="221" t="s">
        <v>121</v>
      </c>
      <c r="F20" s="121" t="s">
        <v>382</v>
      </c>
      <c r="G20" s="121" t="s">
        <v>121</v>
      </c>
      <c r="H20" s="121" t="s">
        <v>382</v>
      </c>
      <c r="I20" s="121">
        <v>18</v>
      </c>
      <c r="J20" s="121" t="s">
        <v>382</v>
      </c>
      <c r="K20" s="121" t="s">
        <v>121</v>
      </c>
      <c r="L20" s="121" t="s">
        <v>382</v>
      </c>
      <c r="M20" s="121">
        <v>36</v>
      </c>
      <c r="N20" s="116">
        <v>17</v>
      </c>
      <c r="O20" s="116">
        <v>33</v>
      </c>
      <c r="P20" s="116">
        <v>12</v>
      </c>
      <c r="Q20" s="116">
        <v>192</v>
      </c>
      <c r="R20" s="116">
        <v>31</v>
      </c>
      <c r="S20" s="116">
        <v>14</v>
      </c>
      <c r="T20" s="116">
        <v>21</v>
      </c>
      <c r="U20" s="116">
        <v>234</v>
      </c>
      <c r="V20" s="116">
        <v>11</v>
      </c>
      <c r="W20" s="116">
        <v>21</v>
      </c>
      <c r="X20" s="116">
        <v>15</v>
      </c>
      <c r="Y20" s="116">
        <v>422</v>
      </c>
    </row>
    <row r="21" spans="1:25" ht="18" customHeight="1">
      <c r="A21" s="119" t="s">
        <v>383</v>
      </c>
      <c r="B21" s="124" t="s">
        <v>382</v>
      </c>
      <c r="C21" s="124" t="s">
        <v>121</v>
      </c>
      <c r="D21" s="124" t="s">
        <v>382</v>
      </c>
      <c r="E21" s="222">
        <v>10</v>
      </c>
      <c r="F21" s="124" t="s">
        <v>382</v>
      </c>
      <c r="G21" s="124" t="s">
        <v>382</v>
      </c>
      <c r="H21" s="124" t="s">
        <v>382</v>
      </c>
      <c r="I21" s="124">
        <v>12</v>
      </c>
      <c r="J21" s="124" t="s">
        <v>382</v>
      </c>
      <c r="K21" s="124" t="s">
        <v>382</v>
      </c>
      <c r="L21" s="124" t="s">
        <v>382</v>
      </c>
      <c r="M21" s="124">
        <v>22</v>
      </c>
      <c r="N21" s="124" t="s">
        <v>121</v>
      </c>
      <c r="O21" s="123">
        <v>23</v>
      </c>
      <c r="P21" s="123">
        <v>10</v>
      </c>
      <c r="Q21" s="123">
        <v>145</v>
      </c>
      <c r="R21" s="123">
        <v>23</v>
      </c>
      <c r="S21" s="123">
        <v>15</v>
      </c>
      <c r="T21" s="123">
        <v>10</v>
      </c>
      <c r="U21" s="124">
        <v>137</v>
      </c>
      <c r="V21" s="123">
        <v>18</v>
      </c>
      <c r="W21" s="123">
        <v>13</v>
      </c>
      <c r="X21" s="123">
        <v>11</v>
      </c>
      <c r="Y21" s="124">
        <v>277</v>
      </c>
    </row>
    <row r="22" spans="1:25" ht="18" customHeight="1">
      <c r="A22" s="118" t="s">
        <v>384</v>
      </c>
      <c r="B22" s="121" t="s">
        <v>382</v>
      </c>
      <c r="C22" s="121" t="s">
        <v>121</v>
      </c>
      <c r="D22" s="121" t="s">
        <v>382</v>
      </c>
      <c r="E22" s="221" t="s">
        <v>121</v>
      </c>
      <c r="F22" s="121" t="s">
        <v>382</v>
      </c>
      <c r="G22" s="121" t="s">
        <v>121</v>
      </c>
      <c r="H22" s="121" t="s">
        <v>382</v>
      </c>
      <c r="I22" s="121" t="s">
        <v>121</v>
      </c>
      <c r="J22" s="121" t="s">
        <v>382</v>
      </c>
      <c r="K22" s="121" t="s">
        <v>382</v>
      </c>
      <c r="L22" s="121" t="s">
        <v>382</v>
      </c>
      <c r="M22" s="121">
        <v>24</v>
      </c>
      <c r="N22" s="121" t="s">
        <v>121</v>
      </c>
      <c r="O22" s="116">
        <v>10</v>
      </c>
      <c r="P22" s="121" t="s">
        <v>121</v>
      </c>
      <c r="Q22" s="121">
        <v>130</v>
      </c>
      <c r="R22" s="116">
        <v>14</v>
      </c>
      <c r="S22" s="121">
        <v>12</v>
      </c>
      <c r="T22" s="121">
        <v>11</v>
      </c>
      <c r="U22" s="121">
        <v>130</v>
      </c>
      <c r="V22" s="121" t="s">
        <v>121</v>
      </c>
      <c r="W22" s="121" t="s">
        <v>121</v>
      </c>
      <c r="X22" s="121" t="s">
        <v>121</v>
      </c>
      <c r="Y22" s="121">
        <v>244</v>
      </c>
    </row>
    <row r="23" spans="1:25" ht="18" customHeight="1">
      <c r="A23" s="119" t="s">
        <v>385</v>
      </c>
      <c r="B23" s="124" t="s">
        <v>382</v>
      </c>
      <c r="C23" s="124" t="s">
        <v>121</v>
      </c>
      <c r="D23" s="124" t="s">
        <v>382</v>
      </c>
      <c r="E23" s="222" t="s">
        <v>121</v>
      </c>
      <c r="F23" s="124" t="s">
        <v>382</v>
      </c>
      <c r="G23" s="124" t="s">
        <v>121</v>
      </c>
      <c r="H23" s="124" t="s">
        <v>382</v>
      </c>
      <c r="I23" s="124" t="s">
        <v>121</v>
      </c>
      <c r="J23" s="124" t="s">
        <v>382</v>
      </c>
      <c r="K23" s="124" t="s">
        <v>382</v>
      </c>
      <c r="L23" s="124" t="s">
        <v>382</v>
      </c>
      <c r="M23" s="124">
        <v>16</v>
      </c>
      <c r="N23" s="124" t="s">
        <v>121</v>
      </c>
      <c r="O23" s="124" t="s">
        <v>121</v>
      </c>
      <c r="P23" s="124" t="s">
        <v>121</v>
      </c>
      <c r="Q23" s="124">
        <v>84</v>
      </c>
      <c r="R23" s="124" t="s">
        <v>121</v>
      </c>
      <c r="S23" s="124" t="s">
        <v>121</v>
      </c>
      <c r="T23" s="124" t="s">
        <v>121</v>
      </c>
      <c r="U23" s="124">
        <v>99</v>
      </c>
      <c r="V23" s="124">
        <v>12</v>
      </c>
      <c r="W23" s="124" t="s">
        <v>121</v>
      </c>
      <c r="X23" s="124" t="s">
        <v>121</v>
      </c>
      <c r="Y23" s="124">
        <v>175</v>
      </c>
    </row>
    <row r="24" spans="1:25" ht="18" customHeight="1">
      <c r="A24" s="118" t="s">
        <v>386</v>
      </c>
      <c r="B24" s="121" t="s">
        <v>382</v>
      </c>
      <c r="C24" s="121" t="s">
        <v>121</v>
      </c>
      <c r="D24" s="121" t="s">
        <v>382</v>
      </c>
      <c r="E24" s="221" t="s">
        <v>121</v>
      </c>
      <c r="F24" s="121" t="s">
        <v>382</v>
      </c>
      <c r="G24" s="121" t="s">
        <v>382</v>
      </c>
      <c r="H24" s="121" t="s">
        <v>382</v>
      </c>
      <c r="I24" s="121" t="s">
        <v>121</v>
      </c>
      <c r="J24" s="121" t="s">
        <v>382</v>
      </c>
      <c r="K24" s="121" t="s">
        <v>382</v>
      </c>
      <c r="L24" s="121" t="s">
        <v>382</v>
      </c>
      <c r="M24" s="121">
        <v>13</v>
      </c>
      <c r="N24" s="121" t="s">
        <v>121</v>
      </c>
      <c r="O24" s="121" t="s">
        <v>121</v>
      </c>
      <c r="P24" s="121" t="s">
        <v>121</v>
      </c>
      <c r="Q24" s="121">
        <v>82</v>
      </c>
      <c r="R24" s="121" t="s">
        <v>382</v>
      </c>
      <c r="S24" s="121" t="s">
        <v>121</v>
      </c>
      <c r="T24" s="121" t="s">
        <v>121</v>
      </c>
      <c r="U24" s="121">
        <v>65</v>
      </c>
      <c r="V24" s="121" t="s">
        <v>121</v>
      </c>
      <c r="W24" s="121" t="s">
        <v>121</v>
      </c>
      <c r="X24" s="121" t="s">
        <v>121</v>
      </c>
      <c r="Y24" s="121">
        <v>138</v>
      </c>
    </row>
    <row r="25" spans="1:25" ht="18" customHeight="1">
      <c r="A25" s="119" t="s">
        <v>387</v>
      </c>
      <c r="B25" s="124" t="s">
        <v>382</v>
      </c>
      <c r="C25" s="124" t="s">
        <v>121</v>
      </c>
      <c r="D25" s="124" t="s">
        <v>382</v>
      </c>
      <c r="E25" s="222">
        <v>0</v>
      </c>
      <c r="F25" s="124" t="s">
        <v>382</v>
      </c>
      <c r="G25" s="124" t="s">
        <v>121</v>
      </c>
      <c r="H25" s="124" t="s">
        <v>382</v>
      </c>
      <c r="I25" s="124" t="s">
        <v>121</v>
      </c>
      <c r="J25" s="124" t="s">
        <v>382</v>
      </c>
      <c r="K25" s="124" t="s">
        <v>121</v>
      </c>
      <c r="L25" s="124" t="s">
        <v>382</v>
      </c>
      <c r="M25" s="124" t="s">
        <v>121</v>
      </c>
      <c r="N25" s="124" t="s">
        <v>121</v>
      </c>
      <c r="O25" s="124" t="s">
        <v>121</v>
      </c>
      <c r="P25" s="124" t="s">
        <v>121</v>
      </c>
      <c r="Q25" s="124">
        <v>54</v>
      </c>
      <c r="R25" s="124" t="s">
        <v>382</v>
      </c>
      <c r="S25" s="124" t="s">
        <v>121</v>
      </c>
      <c r="T25" s="124" t="s">
        <v>121</v>
      </c>
      <c r="U25" s="124">
        <v>46</v>
      </c>
      <c r="V25" s="124" t="s">
        <v>121</v>
      </c>
      <c r="W25" s="124" t="s">
        <v>121</v>
      </c>
      <c r="X25" s="124" t="s">
        <v>121</v>
      </c>
      <c r="Y25" s="124">
        <v>107</v>
      </c>
    </row>
    <row r="26" spans="1:25">
      <c r="A26" s="1"/>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row>
    <row r="27" spans="1:25">
      <c r="A27" s="22" t="s">
        <v>77</v>
      </c>
      <c r="F27" s="17"/>
      <c r="G27" s="17"/>
      <c r="H27" s="17"/>
      <c r="I27" s="17"/>
      <c r="J27" s="17"/>
      <c r="K27" s="17"/>
      <c r="L27" s="17"/>
      <c r="M27" s="17"/>
    </row>
    <row r="28" spans="1:25">
      <c r="A28" s="22" t="s">
        <v>101</v>
      </c>
      <c r="F28" s="17"/>
      <c r="G28" s="17"/>
      <c r="H28" s="17"/>
      <c r="I28" s="17"/>
      <c r="J28" s="17"/>
      <c r="K28" s="17"/>
      <c r="L28" s="17"/>
      <c r="M28" s="17"/>
    </row>
    <row r="29" spans="1:25">
      <c r="A29" s="23" t="s">
        <v>364</v>
      </c>
      <c r="B29" s="136"/>
    </row>
    <row r="30" spans="1:25">
      <c r="A30" s="24" t="s">
        <v>336</v>
      </c>
      <c r="B30" s="136"/>
    </row>
    <row r="31" spans="1:25">
      <c r="A31" s="10"/>
      <c r="B31" s="136"/>
      <c r="C31" s="18"/>
      <c r="D31" s="18"/>
      <c r="E31" s="18"/>
    </row>
    <row r="32" spans="1:25">
      <c r="B32" s="18"/>
      <c r="C32" s="18"/>
      <c r="D32" s="18"/>
      <c r="E32" s="18"/>
    </row>
    <row r="33" spans="2:5">
      <c r="B33" s="18"/>
      <c r="C33" s="18"/>
      <c r="D33" s="18"/>
      <c r="E33" s="18"/>
    </row>
    <row r="34" spans="2:5">
      <c r="B34" s="18"/>
      <c r="C34" s="18"/>
      <c r="D34" s="18"/>
      <c r="E34" s="18"/>
    </row>
  </sheetData>
  <protectedRanges>
    <protectedRange sqref="B18:D19 F16:H17 I17 F18 G23:H23 G25:H25 J19:L19 K25:L25 F19:H19 A6:A19 N19:Y19 F6:Y15 J16:Y18 B6:E17" name="Range1_1"/>
  </protectedRanges>
  <mergeCells count="8">
    <mergeCell ref="B4:E4"/>
    <mergeCell ref="B3:M3"/>
    <mergeCell ref="F4:I4"/>
    <mergeCell ref="N3:Y3"/>
    <mergeCell ref="J4:M4"/>
    <mergeCell ref="N4:Q4"/>
    <mergeCell ref="R4:U4"/>
    <mergeCell ref="V4:Y4"/>
  </mergeCell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rgb="FF002060"/>
  </sheetPr>
  <dimension ref="A1:K58"/>
  <sheetViews>
    <sheetView showGridLines="0" zoomScale="85" zoomScaleNormal="85" workbookViewId="0">
      <pane xSplit="3" ySplit="4" topLeftCell="D29" activePane="bottomRight" state="frozen"/>
      <selection sqref="A1:B1"/>
      <selection pane="topRight" sqref="A1:B1"/>
      <selection pane="bottomLeft" sqref="A1:B1"/>
      <selection pane="bottomRight" activeCell="N9" sqref="N9"/>
    </sheetView>
  </sheetViews>
  <sheetFormatPr defaultRowHeight="14.4"/>
  <cols>
    <col min="1" max="1" width="17.5546875" customWidth="1"/>
    <col min="2" max="3" width="16.77734375" customWidth="1"/>
    <col min="4" max="11" width="12.77734375" customWidth="1"/>
  </cols>
  <sheetData>
    <row r="1" spans="1:11" ht="24" customHeight="1">
      <c r="A1" s="86" t="s">
        <v>389</v>
      </c>
      <c r="B1" s="86"/>
    </row>
    <row r="2" spans="1:11" ht="14.1" customHeight="1"/>
    <row r="3" spans="1:11" ht="23.55" customHeight="1">
      <c r="C3" s="94" t="s">
        <v>88</v>
      </c>
      <c r="D3" s="243" t="s">
        <v>89</v>
      </c>
      <c r="E3" s="247"/>
      <c r="F3" s="188"/>
      <c r="G3" s="143"/>
      <c r="H3" s="312" t="s">
        <v>90</v>
      </c>
      <c r="I3" s="312"/>
      <c r="J3" s="312"/>
      <c r="K3" s="312"/>
    </row>
    <row r="4" spans="1:11" ht="45" customHeight="1">
      <c r="A4" s="46" t="s">
        <v>390</v>
      </c>
      <c r="B4" s="94" t="s">
        <v>326</v>
      </c>
      <c r="C4" s="94" t="s">
        <v>54</v>
      </c>
      <c r="D4" s="40" t="s">
        <v>62</v>
      </c>
      <c r="E4" s="40" t="s">
        <v>63</v>
      </c>
      <c r="F4" s="40" t="s">
        <v>64</v>
      </c>
      <c r="G4" s="40" t="s">
        <v>447</v>
      </c>
      <c r="H4" s="40" t="s">
        <v>62</v>
      </c>
      <c r="I4" s="40" t="s">
        <v>63</v>
      </c>
      <c r="J4" s="40" t="s">
        <v>64</v>
      </c>
      <c r="K4" s="40" t="s">
        <v>447</v>
      </c>
    </row>
    <row r="5" spans="1:11" ht="18" customHeight="1">
      <c r="A5" s="289" t="s">
        <v>108</v>
      </c>
      <c r="B5" s="274" t="s">
        <v>391</v>
      </c>
      <c r="C5" s="42" t="s">
        <v>328</v>
      </c>
      <c r="D5" s="55">
        <v>725.17539999999997</v>
      </c>
      <c r="E5" s="55">
        <v>751.54639999999995</v>
      </c>
      <c r="F5" s="55">
        <v>678.19399999999996</v>
      </c>
      <c r="G5" s="55">
        <v>623.29985663243804</v>
      </c>
      <c r="H5" s="55">
        <v>661.87879999999996</v>
      </c>
      <c r="I5" s="55">
        <v>684.98</v>
      </c>
      <c r="J5" s="55">
        <v>664.75739999999996</v>
      </c>
      <c r="K5" s="55">
        <v>622.15909090908997</v>
      </c>
    </row>
    <row r="6" spans="1:11" ht="18" customHeight="1">
      <c r="A6" s="290"/>
      <c r="B6" s="275"/>
      <c r="C6" s="42" t="s">
        <v>329</v>
      </c>
      <c r="D6" s="55">
        <v>521.95039999999995</v>
      </c>
      <c r="E6" s="55">
        <v>535.91750000000002</v>
      </c>
      <c r="F6" s="55">
        <v>468.9864</v>
      </c>
      <c r="G6" s="55">
        <v>424.42800162800103</v>
      </c>
      <c r="H6" s="55">
        <v>480.79579999999999</v>
      </c>
      <c r="I6" s="55">
        <v>493.43349999999998</v>
      </c>
      <c r="J6" s="55">
        <v>481.04590000000002</v>
      </c>
      <c r="K6" s="55">
        <v>437.32709497206702</v>
      </c>
    </row>
    <row r="7" spans="1:11" ht="18" customHeight="1">
      <c r="A7" s="290"/>
      <c r="B7" s="275"/>
      <c r="C7" s="42" t="s">
        <v>330</v>
      </c>
      <c r="D7" s="55">
        <v>984.86710000000005</v>
      </c>
      <c r="E7" s="55">
        <v>1042.7840000000001</v>
      </c>
      <c r="F7" s="55">
        <v>966.31539999999995</v>
      </c>
      <c r="G7" s="55">
        <v>897.88975453893897</v>
      </c>
      <c r="H7" s="55">
        <v>901.03930000000003</v>
      </c>
      <c r="I7" s="55">
        <v>949</v>
      </c>
      <c r="J7" s="55">
        <v>914.26220000000001</v>
      </c>
      <c r="K7" s="55">
        <v>883.07420447336597</v>
      </c>
    </row>
    <row r="8" spans="1:11" ht="18" customHeight="1">
      <c r="A8" s="290"/>
      <c r="B8" s="283" t="s">
        <v>392</v>
      </c>
      <c r="C8" s="42" t="s">
        <v>328</v>
      </c>
      <c r="D8" s="54">
        <v>14203.24</v>
      </c>
      <c r="E8" s="54">
        <v>14648.817999999999</v>
      </c>
      <c r="F8" s="54">
        <v>12791.496999999999</v>
      </c>
      <c r="G8" s="54">
        <v>12000.372356138399</v>
      </c>
      <c r="H8" s="54">
        <v>14325.404</v>
      </c>
      <c r="I8" s="54">
        <v>15071.35</v>
      </c>
      <c r="J8" s="54">
        <v>13849.281999999999</v>
      </c>
      <c r="K8" s="54">
        <v>13614.1032608695</v>
      </c>
    </row>
    <row r="9" spans="1:11" ht="18" customHeight="1">
      <c r="A9" s="290"/>
      <c r="B9" s="284"/>
      <c r="C9" s="42" t="s">
        <v>329</v>
      </c>
      <c r="D9" s="54">
        <v>7251.6869999999999</v>
      </c>
      <c r="E9" s="54">
        <v>7466.8249999999998</v>
      </c>
      <c r="F9" s="54">
        <v>6252.6869999999999</v>
      </c>
      <c r="G9" s="54">
        <v>5589.1187095543301</v>
      </c>
      <c r="H9" s="54">
        <v>7643.4889999999996</v>
      </c>
      <c r="I9" s="54">
        <v>8032.4870000000001</v>
      </c>
      <c r="J9" s="54">
        <v>7378.73</v>
      </c>
      <c r="K9" s="54">
        <v>7006.7160039851397</v>
      </c>
    </row>
    <row r="10" spans="1:11" ht="18" customHeight="1">
      <c r="A10" s="290"/>
      <c r="B10" s="285"/>
      <c r="C10" s="42" t="s">
        <v>330</v>
      </c>
      <c r="D10" s="54">
        <v>24112.23</v>
      </c>
      <c r="E10" s="54">
        <v>25378.25</v>
      </c>
      <c r="F10" s="54">
        <v>22446.39</v>
      </c>
      <c r="G10" s="54">
        <v>21935.317644648101</v>
      </c>
      <c r="H10" s="54">
        <v>23677.69</v>
      </c>
      <c r="I10" s="54">
        <v>25168.959999999999</v>
      </c>
      <c r="J10" s="54">
        <v>23144.78</v>
      </c>
      <c r="K10" s="54">
        <v>23989.514697802198</v>
      </c>
    </row>
    <row r="11" spans="1:11" ht="18" customHeight="1">
      <c r="A11" s="290"/>
      <c r="B11" s="275" t="s">
        <v>393</v>
      </c>
      <c r="C11" s="42" t="s">
        <v>328</v>
      </c>
      <c r="D11" s="103">
        <v>5.0980259999999999E-2</v>
      </c>
      <c r="E11" s="103">
        <v>5.1081059999999998E-2</v>
      </c>
      <c r="F11" s="103">
        <v>5.2982359999999999E-2</v>
      </c>
      <c r="G11" s="103">
        <v>5.2776585865292297E-2</v>
      </c>
      <c r="H11" s="103">
        <v>4.6160159999999999E-2</v>
      </c>
      <c r="I11" s="103">
        <v>4.5177839999999997E-2</v>
      </c>
      <c r="J11" s="103">
        <v>4.8358239999999997E-2</v>
      </c>
      <c r="K11" s="103">
        <v>4.60320681956565E-2</v>
      </c>
    </row>
    <row r="12" spans="1:11" ht="18" customHeight="1">
      <c r="A12" s="290"/>
      <c r="B12" s="275"/>
      <c r="C12" s="42" t="s">
        <v>329</v>
      </c>
      <c r="D12" s="103">
        <v>4.0712159999999997E-2</v>
      </c>
      <c r="E12" s="103">
        <v>4.0879569999999997E-2</v>
      </c>
      <c r="F12" s="103">
        <v>4.283853E-2</v>
      </c>
      <c r="G12" s="103">
        <v>4.1314937690939801E-2</v>
      </c>
      <c r="H12" s="103">
        <v>3.7901110000000002E-2</v>
      </c>
      <c r="I12" s="103">
        <v>3.7762950000000003E-2</v>
      </c>
      <c r="J12" s="103">
        <v>3.9334840000000003E-2</v>
      </c>
      <c r="K12" s="103">
        <v>3.6643881293764502E-2</v>
      </c>
    </row>
    <row r="13" spans="1:11" ht="18" customHeight="1">
      <c r="A13" s="311"/>
      <c r="B13" s="275"/>
      <c r="C13" s="42" t="s">
        <v>330</v>
      </c>
      <c r="D13" s="103">
        <v>7.2516259999999999E-2</v>
      </c>
      <c r="E13" s="103">
        <v>7.2205069999999996E-2</v>
      </c>
      <c r="F13" s="103">
        <v>7.6277479999999995E-2</v>
      </c>
      <c r="G13" s="103">
        <v>7.87783825505248E-2</v>
      </c>
      <c r="H13" s="103">
        <v>6.3533510000000001E-2</v>
      </c>
      <c r="I13" s="103">
        <v>6.1477030000000002E-2</v>
      </c>
      <c r="J13" s="103">
        <v>6.632159E-2</v>
      </c>
      <c r="K13" s="103">
        <v>6.4928898800007198E-2</v>
      </c>
    </row>
    <row r="14" spans="1:11" ht="18" customHeight="1">
      <c r="A14" s="291" t="s">
        <v>110</v>
      </c>
      <c r="B14" s="276" t="s">
        <v>391</v>
      </c>
      <c r="C14" s="96" t="s">
        <v>328</v>
      </c>
      <c r="D14" s="56">
        <v>728.09479999999996</v>
      </c>
      <c r="E14" s="56">
        <v>756.57619999999997</v>
      </c>
      <c r="F14" s="56">
        <v>783.70060000000001</v>
      </c>
      <c r="G14" s="56">
        <v>737.86153846153798</v>
      </c>
      <c r="H14" s="56">
        <v>831.6422</v>
      </c>
      <c r="I14" s="56">
        <v>892.87620000000004</v>
      </c>
      <c r="J14" s="56">
        <v>845.774</v>
      </c>
      <c r="K14" s="56">
        <v>763.78413496448297</v>
      </c>
    </row>
    <row r="15" spans="1:11" ht="18" customHeight="1">
      <c r="A15" s="292"/>
      <c r="B15" s="277"/>
      <c r="C15" s="96" t="s">
        <v>329</v>
      </c>
      <c r="D15" s="56">
        <v>510.6943</v>
      </c>
      <c r="E15" s="56">
        <v>525.12400000000002</v>
      </c>
      <c r="F15" s="56">
        <v>543.6422</v>
      </c>
      <c r="G15" s="56">
        <v>505.11419488308502</v>
      </c>
      <c r="H15" s="56">
        <v>551.28700000000003</v>
      </c>
      <c r="I15" s="56">
        <v>606.79459999999995</v>
      </c>
      <c r="J15" s="56">
        <v>578.55939999999998</v>
      </c>
      <c r="K15" s="56">
        <v>514.76610663082397</v>
      </c>
    </row>
    <row r="16" spans="1:11" ht="18" customHeight="1">
      <c r="A16" s="292"/>
      <c r="B16" s="278"/>
      <c r="C16" s="96" t="s">
        <v>330</v>
      </c>
      <c r="D16" s="56">
        <v>1039.2074</v>
      </c>
      <c r="E16" s="56">
        <v>1124.9349999999999</v>
      </c>
      <c r="F16" s="56">
        <v>1169.3065999999999</v>
      </c>
      <c r="G16" s="56">
        <v>1153.5810222672001</v>
      </c>
      <c r="H16" s="56">
        <v>1127.3905999999999</v>
      </c>
      <c r="I16" s="56">
        <v>1230.5553</v>
      </c>
      <c r="J16" s="56">
        <v>1270.6643999999999</v>
      </c>
      <c r="K16" s="56">
        <v>1268.4531711568</v>
      </c>
    </row>
    <row r="17" spans="1:11" ht="18" customHeight="1">
      <c r="A17" s="292"/>
      <c r="B17" s="276" t="s">
        <v>392</v>
      </c>
      <c r="C17" s="96" t="s">
        <v>328</v>
      </c>
      <c r="D17" s="102">
        <v>14154.056</v>
      </c>
      <c r="E17" s="102">
        <v>13300.582</v>
      </c>
      <c r="F17" s="102">
        <v>13852.011</v>
      </c>
      <c r="G17" s="102">
        <v>13067.780748663101</v>
      </c>
      <c r="H17" s="102">
        <v>18782.548999999999</v>
      </c>
      <c r="I17" s="102">
        <v>19114.095000000001</v>
      </c>
      <c r="J17" s="102">
        <v>17457.786</v>
      </c>
      <c r="K17" s="102">
        <v>15782.8367364447</v>
      </c>
    </row>
    <row r="18" spans="1:11" ht="18" customHeight="1">
      <c r="A18" s="292"/>
      <c r="B18" s="277"/>
      <c r="C18" s="96" t="s">
        <v>329</v>
      </c>
      <c r="D18" s="102">
        <v>6489.8230000000003</v>
      </c>
      <c r="E18" s="102">
        <v>6028.6570000000002</v>
      </c>
      <c r="F18" s="102">
        <v>6397.1949999999997</v>
      </c>
      <c r="G18" s="102">
        <v>5723.6813186813097</v>
      </c>
      <c r="H18" s="102">
        <v>8721.3320000000003</v>
      </c>
      <c r="I18" s="102">
        <v>9326.1630000000005</v>
      </c>
      <c r="J18" s="102">
        <v>8546.9480000000003</v>
      </c>
      <c r="K18" s="102">
        <v>7134.6918692435402</v>
      </c>
    </row>
    <row r="19" spans="1:11" ht="18" customHeight="1">
      <c r="A19" s="292"/>
      <c r="B19" s="278"/>
      <c r="C19" s="96" t="s">
        <v>330</v>
      </c>
      <c r="D19" s="102">
        <v>25213.79</v>
      </c>
      <c r="E19" s="102">
        <v>25780.46</v>
      </c>
      <c r="F19" s="102">
        <v>26996.81</v>
      </c>
      <c r="G19" s="102">
        <v>26780.904255319099</v>
      </c>
      <c r="H19" s="102">
        <v>31199.56</v>
      </c>
      <c r="I19" s="102">
        <v>32316.29</v>
      </c>
      <c r="J19" s="102">
        <v>34380.35</v>
      </c>
      <c r="K19" s="102">
        <v>34206.1390792112</v>
      </c>
    </row>
    <row r="20" spans="1:11" ht="18" customHeight="1">
      <c r="A20" s="293"/>
      <c r="B20" s="279" t="s">
        <v>393</v>
      </c>
      <c r="C20" s="85" t="s">
        <v>328</v>
      </c>
      <c r="D20" s="104">
        <v>5.1888040000000003E-2</v>
      </c>
      <c r="E20" s="104">
        <v>5.6887090000000001E-2</v>
      </c>
      <c r="F20" s="104">
        <v>5.623011E-2</v>
      </c>
      <c r="G20" s="104">
        <v>5.7735960883093698E-2</v>
      </c>
      <c r="H20" s="104">
        <v>4.4682310000000003E-2</v>
      </c>
      <c r="I20" s="104">
        <v>4.6989240000000002E-2</v>
      </c>
      <c r="J20" s="104">
        <v>4.7784800000000002E-2</v>
      </c>
      <c r="K20" s="104">
        <v>4.95099814607695E-2</v>
      </c>
    </row>
    <row r="21" spans="1:11" ht="18" customHeight="1">
      <c r="A21" s="293"/>
      <c r="B21" s="279"/>
      <c r="C21" s="45" t="s">
        <v>329</v>
      </c>
      <c r="D21" s="104">
        <v>4.1018249999999999E-2</v>
      </c>
      <c r="E21" s="104">
        <v>4.3568929999999999E-2</v>
      </c>
      <c r="F21" s="104">
        <v>4.4106439999999997E-2</v>
      </c>
      <c r="G21" s="104">
        <v>4.3337692531240903E-2</v>
      </c>
      <c r="H21" s="104">
        <v>3.6742400000000001E-2</v>
      </c>
      <c r="I21" s="104">
        <v>3.8495349999999998E-2</v>
      </c>
      <c r="J21" s="104">
        <v>3.7161970000000003E-2</v>
      </c>
      <c r="K21" s="104">
        <v>3.7121753021375797E-2</v>
      </c>
    </row>
    <row r="22" spans="1:11" ht="18" customHeight="1">
      <c r="A22" s="293"/>
      <c r="B22" s="279"/>
      <c r="C22" s="45" t="s">
        <v>330</v>
      </c>
      <c r="D22" s="104">
        <v>7.6696420000000001E-2</v>
      </c>
      <c r="E22" s="104">
        <v>8.8138690000000006E-2</v>
      </c>
      <c r="F22" s="104">
        <v>8.3693719999999999E-2</v>
      </c>
      <c r="G22" s="104">
        <v>9.1521145975443294E-2</v>
      </c>
      <c r="H22" s="104">
        <v>6.3524960000000005E-2</v>
      </c>
      <c r="I22" s="104">
        <v>6.5564360000000002E-2</v>
      </c>
      <c r="J22" s="104">
        <v>6.9654830000000001E-2</v>
      </c>
      <c r="K22" s="104">
        <v>7.3626047509126394E-2</v>
      </c>
    </row>
    <row r="23" spans="1:11" ht="18" customHeight="1">
      <c r="A23" s="289" t="s">
        <v>111</v>
      </c>
      <c r="B23" s="274" t="s">
        <v>391</v>
      </c>
      <c r="C23" s="95" t="s">
        <v>328</v>
      </c>
      <c r="D23" s="55">
        <v>685.54960000000005</v>
      </c>
      <c r="E23" s="55">
        <v>628.2011</v>
      </c>
      <c r="F23" s="55">
        <v>554.78380000000004</v>
      </c>
      <c r="G23" s="55">
        <v>557.52942139452</v>
      </c>
      <c r="H23" s="55">
        <v>653.36540000000002</v>
      </c>
      <c r="I23" s="55">
        <v>647.83810000000005</v>
      </c>
      <c r="J23" s="55">
        <v>550.0172</v>
      </c>
      <c r="K23" s="55">
        <v>529.479428571428</v>
      </c>
    </row>
    <row r="24" spans="1:11" ht="18" customHeight="1">
      <c r="A24" s="290"/>
      <c r="B24" s="275"/>
      <c r="C24" s="95" t="s">
        <v>329</v>
      </c>
      <c r="D24" s="55">
        <v>449.62450000000001</v>
      </c>
      <c r="E24" s="55">
        <v>440.81330000000003</v>
      </c>
      <c r="F24" s="55">
        <v>379.33190000000002</v>
      </c>
      <c r="G24" s="55">
        <v>388.67457236842102</v>
      </c>
      <c r="H24" s="55">
        <v>454.40050000000002</v>
      </c>
      <c r="I24" s="55">
        <v>456.89530000000002</v>
      </c>
      <c r="J24" s="55">
        <v>396.12569999999999</v>
      </c>
      <c r="K24" s="55">
        <v>367.96631838905699</v>
      </c>
    </row>
    <row r="25" spans="1:11" ht="18" customHeight="1">
      <c r="A25" s="290"/>
      <c r="B25" s="275"/>
      <c r="C25" s="95" t="s">
        <v>330</v>
      </c>
      <c r="D25" s="55">
        <v>1087.4088999999999</v>
      </c>
      <c r="E25" s="55">
        <v>1036.508</v>
      </c>
      <c r="F25" s="55">
        <v>851.33100000000002</v>
      </c>
      <c r="G25" s="55">
        <v>776.45275184275101</v>
      </c>
      <c r="H25" s="55">
        <v>1001.9209</v>
      </c>
      <c r="I25" s="55">
        <v>966.6875</v>
      </c>
      <c r="J25" s="55">
        <v>775.221</v>
      </c>
      <c r="K25" s="55">
        <v>787.02972188995204</v>
      </c>
    </row>
    <row r="26" spans="1:11" ht="18" customHeight="1">
      <c r="A26" s="290"/>
      <c r="B26" s="283" t="s">
        <v>392</v>
      </c>
      <c r="C26" s="95" t="s">
        <v>328</v>
      </c>
      <c r="D26" s="54">
        <v>9482.4969999999994</v>
      </c>
      <c r="E26" s="54">
        <v>8026.8389999999999</v>
      </c>
      <c r="F26" s="54">
        <v>6114.116</v>
      </c>
      <c r="G26" s="54">
        <v>6359.0258522727199</v>
      </c>
      <c r="H26" s="54">
        <v>9801.8320000000003</v>
      </c>
      <c r="I26" s="54">
        <v>9389.9079999999994</v>
      </c>
      <c r="J26" s="54">
        <v>6650.1689999999999</v>
      </c>
      <c r="K26" s="54">
        <v>6259.0654043762097</v>
      </c>
    </row>
    <row r="27" spans="1:11" ht="18" customHeight="1">
      <c r="A27" s="290"/>
      <c r="B27" s="284"/>
      <c r="C27" s="95" t="s">
        <v>329</v>
      </c>
      <c r="D27" s="54">
        <v>4095.5360000000001</v>
      </c>
      <c r="E27" s="54">
        <v>3829.4580000000001</v>
      </c>
      <c r="F27" s="54">
        <v>2628.9720000000002</v>
      </c>
      <c r="G27" s="54">
        <v>2696.3545454545401</v>
      </c>
      <c r="H27" s="54">
        <v>4811.95</v>
      </c>
      <c r="I27" s="54">
        <v>4390.4889999999996</v>
      </c>
      <c r="J27" s="54">
        <v>3258.239</v>
      </c>
      <c r="K27" s="54">
        <v>2873.05057142857</v>
      </c>
    </row>
    <row r="28" spans="1:11" ht="18" customHeight="1">
      <c r="A28" s="290"/>
      <c r="B28" s="285"/>
      <c r="C28" s="95" t="s">
        <v>330</v>
      </c>
      <c r="D28" s="54">
        <v>19145.3</v>
      </c>
      <c r="E28" s="54">
        <v>18490.349999999999</v>
      </c>
      <c r="F28" s="54">
        <v>13178.34</v>
      </c>
      <c r="G28" s="54">
        <v>11712.660389610301</v>
      </c>
      <c r="H28" s="54">
        <v>19191.46</v>
      </c>
      <c r="I28" s="54">
        <v>18149.43</v>
      </c>
      <c r="J28" s="54">
        <v>12478.44</v>
      </c>
      <c r="K28" s="54">
        <v>13260.3715727124</v>
      </c>
    </row>
    <row r="29" spans="1:11" ht="18" customHeight="1">
      <c r="A29" s="241"/>
      <c r="B29" s="288" t="s">
        <v>393</v>
      </c>
      <c r="C29" s="42" t="s">
        <v>328</v>
      </c>
      <c r="D29" s="103">
        <v>7.140378E-2</v>
      </c>
      <c r="E29" s="103">
        <v>7.6048790000000005E-2</v>
      </c>
      <c r="F29" s="103">
        <v>9.355136E-2</v>
      </c>
      <c r="G29" s="103">
        <v>8.7825792903632502E-2</v>
      </c>
      <c r="H29" s="103">
        <v>6.50086E-2</v>
      </c>
      <c r="I29" s="103">
        <v>6.7405129999999994E-2</v>
      </c>
      <c r="J29" s="103">
        <v>7.9885880000000006E-2</v>
      </c>
      <c r="K29" s="103">
        <v>8.0884419625375598E-2</v>
      </c>
    </row>
    <row r="30" spans="1:11" ht="18" customHeight="1">
      <c r="A30" s="241"/>
      <c r="B30" s="275"/>
      <c r="C30" s="42" t="s">
        <v>329</v>
      </c>
      <c r="D30" s="103">
        <v>5.6738379999999998E-2</v>
      </c>
      <c r="E30" s="103">
        <v>5.6312620000000001E-2</v>
      </c>
      <c r="F30" s="103">
        <v>6.3185969999999994E-2</v>
      </c>
      <c r="G30" s="103">
        <v>6.5045622907736494E-2</v>
      </c>
      <c r="H30" s="103">
        <v>5.1707990000000002E-2</v>
      </c>
      <c r="I30" s="103">
        <v>5.2153600000000001E-2</v>
      </c>
      <c r="J30" s="103">
        <v>5.8643769999999998E-2</v>
      </c>
      <c r="K30" s="103">
        <v>5.7637331362300002E-2</v>
      </c>
    </row>
    <row r="31" spans="1:11" ht="18" customHeight="1">
      <c r="A31" s="241"/>
      <c r="B31" s="275"/>
      <c r="C31" s="42" t="s">
        <v>330</v>
      </c>
      <c r="D31" s="103">
        <v>0.10812502</v>
      </c>
      <c r="E31" s="103">
        <v>0.1128012</v>
      </c>
      <c r="F31" s="103">
        <v>0.15041592000000001</v>
      </c>
      <c r="G31" s="103">
        <v>0.14445257849357401</v>
      </c>
      <c r="H31" s="103">
        <v>9.4861059999999997E-2</v>
      </c>
      <c r="I31" s="103">
        <v>9.8898410000000006E-2</v>
      </c>
      <c r="J31" s="103">
        <v>0.12461612</v>
      </c>
      <c r="K31" s="103">
        <v>0.133930994200083</v>
      </c>
    </row>
    <row r="32" spans="1:11" ht="18" customHeight="1">
      <c r="A32" s="291" t="s">
        <v>112</v>
      </c>
      <c r="B32" s="276" t="s">
        <v>391</v>
      </c>
      <c r="C32" s="96" t="s">
        <v>328</v>
      </c>
      <c r="D32" s="56">
        <v>950.87009999999998</v>
      </c>
      <c r="E32" s="56">
        <v>927.66079999999999</v>
      </c>
      <c r="F32" s="56">
        <v>703.93889999999999</v>
      </c>
      <c r="G32" s="56">
        <v>799.26289820951001</v>
      </c>
      <c r="H32" s="56">
        <v>848.7627</v>
      </c>
      <c r="I32" s="56">
        <v>861.30809999999997</v>
      </c>
      <c r="J32" s="56">
        <v>889.77650000000006</v>
      </c>
      <c r="K32" s="56">
        <v>796.38195048309103</v>
      </c>
    </row>
    <row r="33" spans="1:11" ht="18" customHeight="1">
      <c r="A33" s="292"/>
      <c r="B33" s="277"/>
      <c r="C33" s="96" t="s">
        <v>329</v>
      </c>
      <c r="D33" s="56">
        <v>658.79380000000003</v>
      </c>
      <c r="E33" s="56">
        <v>631.13760000000002</v>
      </c>
      <c r="F33" s="56">
        <v>484.5505</v>
      </c>
      <c r="G33" s="56">
        <v>520.25119680851003</v>
      </c>
      <c r="H33" s="56">
        <v>618.93020000000001</v>
      </c>
      <c r="I33" s="56">
        <v>629.78899999999999</v>
      </c>
      <c r="J33" s="56">
        <v>610.32629999999995</v>
      </c>
      <c r="K33" s="56">
        <v>516.490403034613</v>
      </c>
    </row>
    <row r="34" spans="1:11" ht="18" customHeight="1">
      <c r="A34" s="292"/>
      <c r="B34" s="278"/>
      <c r="C34" s="96" t="s">
        <v>330</v>
      </c>
      <c r="D34" s="56">
        <v>1298.0220999999999</v>
      </c>
      <c r="E34" s="56">
        <v>1237.393</v>
      </c>
      <c r="F34" s="56">
        <v>1012.999</v>
      </c>
      <c r="G34" s="56">
        <v>1396.1583435848299</v>
      </c>
      <c r="H34" s="56">
        <v>1089.5397</v>
      </c>
      <c r="I34" s="56">
        <v>1110.2501</v>
      </c>
      <c r="J34" s="56">
        <v>1228.4396999999999</v>
      </c>
      <c r="K34" s="56">
        <v>1374.1178174603101</v>
      </c>
    </row>
    <row r="35" spans="1:11" ht="18" customHeight="1">
      <c r="A35" s="292"/>
      <c r="B35" s="276" t="s">
        <v>392</v>
      </c>
      <c r="C35" s="96" t="s">
        <v>328</v>
      </c>
      <c r="D35" s="102">
        <v>26923.79</v>
      </c>
      <c r="E35" s="102">
        <v>26541.037</v>
      </c>
      <c r="F35" s="102">
        <v>24508.044000000002</v>
      </c>
      <c r="G35" s="102">
        <v>21177.462712078599</v>
      </c>
      <c r="H35" s="102">
        <v>27522.221000000001</v>
      </c>
      <c r="I35" s="102">
        <v>28592.758999999998</v>
      </c>
      <c r="J35" s="102">
        <v>28331.330999999998</v>
      </c>
      <c r="K35" s="102">
        <v>25152.854302477099</v>
      </c>
    </row>
    <row r="36" spans="1:11" ht="18" customHeight="1">
      <c r="A36" s="292"/>
      <c r="B36" s="277"/>
      <c r="C36" s="96" t="s">
        <v>329</v>
      </c>
      <c r="D36" s="102">
        <v>14305.316000000001</v>
      </c>
      <c r="E36" s="102">
        <v>13718.821</v>
      </c>
      <c r="F36" s="102">
        <v>12179.171</v>
      </c>
      <c r="G36" s="102">
        <v>9505.0756648936094</v>
      </c>
      <c r="H36" s="102">
        <v>15428.623</v>
      </c>
      <c r="I36" s="102">
        <v>15983.147999999999</v>
      </c>
      <c r="J36" s="102">
        <v>14647.044</v>
      </c>
      <c r="K36" s="102">
        <v>11738.953922287301</v>
      </c>
    </row>
    <row r="37" spans="1:11" ht="18" customHeight="1">
      <c r="A37" s="292"/>
      <c r="B37" s="278"/>
      <c r="C37" s="96" t="s">
        <v>330</v>
      </c>
      <c r="D37" s="102">
        <v>41208.199999999997</v>
      </c>
      <c r="E37" s="102">
        <v>40992.53</v>
      </c>
      <c r="F37" s="102">
        <v>42656.3</v>
      </c>
      <c r="G37" s="102">
        <v>46680.275233820801</v>
      </c>
      <c r="H37" s="102">
        <v>39236.06</v>
      </c>
      <c r="I37" s="102">
        <v>40443.85</v>
      </c>
      <c r="J37" s="102">
        <v>45791.77</v>
      </c>
      <c r="K37" s="102">
        <v>53086.401294253301</v>
      </c>
    </row>
    <row r="38" spans="1:11" ht="18" customHeight="1">
      <c r="A38" s="293"/>
      <c r="B38" s="279" t="s">
        <v>393</v>
      </c>
      <c r="C38" s="85" t="s">
        <v>328</v>
      </c>
      <c r="D38" s="104">
        <v>3.6941179999999997E-2</v>
      </c>
      <c r="E38" s="104">
        <v>3.6137009999999997E-2</v>
      </c>
      <c r="F38" s="104">
        <v>3.8049649999999997E-2</v>
      </c>
      <c r="G38" s="104">
        <v>3.9605195369184797E-2</v>
      </c>
      <c r="H38" s="104">
        <v>3.2814210000000003E-2</v>
      </c>
      <c r="I38" s="104">
        <v>3.2275320000000003E-2</v>
      </c>
      <c r="J38" s="104">
        <v>3.2687309999999997E-2</v>
      </c>
      <c r="K38" s="104">
        <v>3.2919612766595899E-2</v>
      </c>
    </row>
    <row r="39" spans="1:11" ht="18" customHeight="1">
      <c r="A39" s="293"/>
      <c r="B39" s="279"/>
      <c r="C39" s="45" t="s">
        <v>329</v>
      </c>
      <c r="D39" s="104">
        <v>3.1263319999999997E-2</v>
      </c>
      <c r="E39" s="104">
        <v>3.0449170000000001E-2</v>
      </c>
      <c r="F39" s="104">
        <v>3.134232E-2</v>
      </c>
      <c r="G39" s="104">
        <v>3.0647048592200701E-2</v>
      </c>
      <c r="H39" s="104">
        <v>2.670237E-2</v>
      </c>
      <c r="I39" s="104">
        <v>2.623263E-2</v>
      </c>
      <c r="J39" s="104">
        <v>2.6415899999999999E-2</v>
      </c>
      <c r="K39" s="104">
        <v>2.5951808075013499E-2</v>
      </c>
    </row>
    <row r="40" spans="1:11" ht="18" customHeight="1">
      <c r="A40" s="293"/>
      <c r="B40" s="279"/>
      <c r="C40" s="45" t="s">
        <v>330</v>
      </c>
      <c r="D40" s="104">
        <v>4.7331529999999997E-2</v>
      </c>
      <c r="E40" s="104">
        <v>4.7868689999999998E-2</v>
      </c>
      <c r="F40" s="104">
        <v>5.1297809999999999E-2</v>
      </c>
      <c r="G40" s="104">
        <v>5.80137826346276E-2</v>
      </c>
      <c r="H40" s="104">
        <v>4.197646E-2</v>
      </c>
      <c r="I40" s="104">
        <v>4.1262710000000001E-2</v>
      </c>
      <c r="J40" s="104">
        <v>4.3189970000000001E-2</v>
      </c>
      <c r="K40" s="104">
        <v>4.6787074149067902E-2</v>
      </c>
    </row>
    <row r="41" spans="1:11" ht="18" customHeight="1">
      <c r="A41" s="289" t="s">
        <v>334</v>
      </c>
      <c r="B41" s="274" t="s">
        <v>391</v>
      </c>
      <c r="C41" s="95" t="s">
        <v>328</v>
      </c>
      <c r="D41" s="55">
        <v>754.47839999999997</v>
      </c>
      <c r="E41" s="55">
        <v>768.01790000000005</v>
      </c>
      <c r="F41" s="55">
        <v>703.93889999999999</v>
      </c>
      <c r="G41" s="55">
        <v>641.72493512620895</v>
      </c>
      <c r="H41" s="55">
        <v>671.73879999999997</v>
      </c>
      <c r="I41" s="55">
        <v>695.22770000000003</v>
      </c>
      <c r="J41" s="55">
        <v>675.13099999999997</v>
      </c>
      <c r="K41" s="55">
        <v>629.61491712707095</v>
      </c>
    </row>
    <row r="42" spans="1:11" ht="18" customHeight="1">
      <c r="A42" s="290"/>
      <c r="B42" s="275"/>
      <c r="C42" s="95" t="s">
        <v>329</v>
      </c>
      <c r="D42" s="55">
        <v>537.37660000000005</v>
      </c>
      <c r="E42" s="55">
        <v>544.72370000000001</v>
      </c>
      <c r="F42" s="55">
        <v>484.5505</v>
      </c>
      <c r="G42" s="55">
        <v>438.22805409867902</v>
      </c>
      <c r="H42" s="55">
        <v>487.11130000000003</v>
      </c>
      <c r="I42" s="55">
        <v>499.59750000000003</v>
      </c>
      <c r="J42" s="55">
        <v>487.25580000000002</v>
      </c>
      <c r="K42" s="55">
        <v>441.83049450549402</v>
      </c>
    </row>
    <row r="43" spans="1:11" ht="18" customHeight="1">
      <c r="A43" s="290"/>
      <c r="B43" s="275"/>
      <c r="C43" s="95" t="s">
        <v>330</v>
      </c>
      <c r="D43" s="55">
        <v>1046.059</v>
      </c>
      <c r="E43" s="55">
        <v>1077.348</v>
      </c>
      <c r="F43" s="55">
        <v>1012.999</v>
      </c>
      <c r="G43" s="55">
        <v>946.58337912087904</v>
      </c>
      <c r="H43" s="55">
        <v>917.41430000000003</v>
      </c>
      <c r="I43" s="55">
        <v>963.8777</v>
      </c>
      <c r="J43" s="55">
        <v>936.3741</v>
      </c>
      <c r="K43" s="55">
        <v>905.50082417582405</v>
      </c>
    </row>
    <row r="44" spans="1:11" ht="18" customHeight="1">
      <c r="A44" s="290"/>
      <c r="B44" s="283" t="s">
        <v>392</v>
      </c>
      <c r="C44" s="95" t="s">
        <v>328</v>
      </c>
      <c r="D44" s="54">
        <v>15577.54</v>
      </c>
      <c r="E44" s="54">
        <v>15543.89</v>
      </c>
      <c r="F44" s="54">
        <v>13570.69</v>
      </c>
      <c r="G44" s="54">
        <v>12562.6118852459</v>
      </c>
      <c r="H44" s="100">
        <v>14803.66</v>
      </c>
      <c r="I44" s="54">
        <v>15598.18</v>
      </c>
      <c r="J44" s="54">
        <v>14339.96</v>
      </c>
      <c r="K44" s="54">
        <v>13994.6243093922</v>
      </c>
    </row>
    <row r="45" spans="1:11" ht="18" customHeight="1">
      <c r="A45" s="290"/>
      <c r="B45" s="284"/>
      <c r="C45" s="95" t="s">
        <v>329</v>
      </c>
      <c r="D45" s="54">
        <v>7865.1120000000001</v>
      </c>
      <c r="E45" s="54">
        <v>7813.8890000000001</v>
      </c>
      <c r="F45" s="54">
        <v>6569.8339999999998</v>
      </c>
      <c r="G45" s="54">
        <v>5866.19230939716</v>
      </c>
      <c r="H45" s="100">
        <v>7879.4650000000001</v>
      </c>
      <c r="I45" s="54">
        <v>8268.5660000000007</v>
      </c>
      <c r="J45" s="54">
        <v>7598.4110000000001</v>
      </c>
      <c r="K45" s="54">
        <v>7167.9218579234903</v>
      </c>
    </row>
    <row r="46" spans="1:11" ht="18" customHeight="1">
      <c r="A46" s="290"/>
      <c r="B46" s="285"/>
      <c r="C46" s="95" t="s">
        <v>330</v>
      </c>
      <c r="D46" s="54">
        <v>27345.97</v>
      </c>
      <c r="E46" s="54">
        <v>27443.89</v>
      </c>
      <c r="F46" s="54">
        <v>24309.279999999999</v>
      </c>
      <c r="G46" s="54">
        <v>23850.057944882999</v>
      </c>
      <c r="H46" s="100">
        <v>24753.72</v>
      </c>
      <c r="I46" s="54">
        <v>26287.63</v>
      </c>
      <c r="J46" s="54">
        <v>24382.82</v>
      </c>
      <c r="K46" s="54">
        <v>25083.063611111102</v>
      </c>
    </row>
    <row r="47" spans="1:11" ht="18" customHeight="1">
      <c r="A47" s="241"/>
      <c r="B47" s="288" t="s">
        <v>393</v>
      </c>
      <c r="C47" s="42" t="s">
        <v>328</v>
      </c>
      <c r="D47" s="103">
        <v>4.866264E-2</v>
      </c>
      <c r="E47" s="103">
        <v>4.9597620000000002E-2</v>
      </c>
      <c r="F47" s="103">
        <v>5.19096E-2</v>
      </c>
      <c r="G47" s="103">
        <v>5.2014697322802797E-2</v>
      </c>
      <c r="H47" s="103">
        <v>4.5427929999999998E-2</v>
      </c>
      <c r="I47" s="103">
        <v>4.4522569999999997E-2</v>
      </c>
      <c r="J47" s="103">
        <v>4.7549170000000002E-2</v>
      </c>
      <c r="K47" s="103">
        <v>4.5429032886221202E-2</v>
      </c>
    </row>
    <row r="48" spans="1:11" ht="18" customHeight="1">
      <c r="A48" s="241"/>
      <c r="B48" s="275"/>
      <c r="C48" s="42" t="s">
        <v>329</v>
      </c>
      <c r="D48" s="103">
        <v>3.8659109999999997E-2</v>
      </c>
      <c r="E48" s="103">
        <v>3.9449640000000001E-2</v>
      </c>
      <c r="F48" s="103">
        <v>4.1558749999999998E-2</v>
      </c>
      <c r="G48" s="103">
        <v>4.0285045417872999E-2</v>
      </c>
      <c r="H48" s="103">
        <v>3.7201249999999998E-2</v>
      </c>
      <c r="I48" s="103">
        <v>3.7028779999999997E-2</v>
      </c>
      <c r="J48" s="103">
        <v>3.8427009999999998E-2</v>
      </c>
      <c r="K48" s="103">
        <v>3.5954032510610801E-2</v>
      </c>
    </row>
    <row r="49" spans="1:11" ht="18" customHeight="1">
      <c r="A49" s="241"/>
      <c r="B49" s="275"/>
      <c r="C49" s="42" t="s">
        <v>330</v>
      </c>
      <c r="D49" s="103">
        <v>6.9085079999999993E-2</v>
      </c>
      <c r="E49" s="103">
        <v>7.0384730000000006E-2</v>
      </c>
      <c r="F49" s="103">
        <v>7.5007000000000004E-2</v>
      </c>
      <c r="G49" s="103">
        <v>7.8043910306335396E-2</v>
      </c>
      <c r="H49" s="103">
        <v>6.2502630000000003E-2</v>
      </c>
      <c r="I49" s="103">
        <v>6.056305E-2</v>
      </c>
      <c r="J49" s="103">
        <v>6.5305219999999997E-2</v>
      </c>
      <c r="K49" s="103">
        <v>6.4214365845424504E-2</v>
      </c>
    </row>
    <row r="50" spans="1:11">
      <c r="A50" s="1"/>
      <c r="B50" s="1"/>
    </row>
    <row r="51" spans="1:11">
      <c r="A51" s="22" t="s">
        <v>77</v>
      </c>
      <c r="B51" s="22"/>
      <c r="E51" s="17"/>
      <c r="F51" s="17"/>
      <c r="G51" s="17"/>
    </row>
    <row r="52" spans="1:11">
      <c r="A52" s="22" t="s">
        <v>394</v>
      </c>
      <c r="B52" s="22"/>
      <c r="E52" s="17"/>
      <c r="F52" s="17"/>
      <c r="G52" s="17"/>
    </row>
    <row r="53" spans="1:11">
      <c r="A53" s="23" t="s">
        <v>364</v>
      </c>
      <c r="B53" s="23"/>
      <c r="D53" s="136"/>
    </row>
    <row r="54" spans="1:11">
      <c r="A54" s="24" t="s">
        <v>395</v>
      </c>
      <c r="B54" s="24"/>
      <c r="D54" s="136"/>
    </row>
    <row r="55" spans="1:11">
      <c r="A55" s="24" t="s">
        <v>396</v>
      </c>
      <c r="D55" s="136"/>
    </row>
    <row r="56" spans="1:11">
      <c r="D56" s="18"/>
    </row>
    <row r="57" spans="1:11">
      <c r="D57" s="18"/>
    </row>
    <row r="58" spans="1:11">
      <c r="D58" s="18"/>
    </row>
  </sheetData>
  <autoFilter ref="A4:I31" xr:uid="{00000000-0009-0000-0000-000015000000}"/>
  <mergeCells count="22">
    <mergeCell ref="H3:K3"/>
    <mergeCell ref="B26:B28"/>
    <mergeCell ref="B29:B31"/>
    <mergeCell ref="D3:E3"/>
    <mergeCell ref="B5:B7"/>
    <mergeCell ref="B8:B10"/>
    <mergeCell ref="A41:A49"/>
    <mergeCell ref="B41:B43"/>
    <mergeCell ref="B44:B46"/>
    <mergeCell ref="B47:B49"/>
    <mergeCell ref="A5:A13"/>
    <mergeCell ref="A32:A40"/>
    <mergeCell ref="B32:B34"/>
    <mergeCell ref="B35:B37"/>
    <mergeCell ref="B38:B40"/>
    <mergeCell ref="B11:B13"/>
    <mergeCell ref="A14:A22"/>
    <mergeCell ref="B14:B16"/>
    <mergeCell ref="B17:B19"/>
    <mergeCell ref="B20:B22"/>
    <mergeCell ref="A23:A31"/>
    <mergeCell ref="B23:B25"/>
  </mergeCells>
  <pageMargins left="0.39370078740157483" right="0.39370078740157483" top="0.39370078740157483" bottom="0.39370078740157483" header="0.19685039370078741" footer="0.19685039370078741"/>
  <pageSetup paperSize="9" orientation="landscape" r:id="rId1"/>
  <headerFooter>
    <oddHeader>&amp;L&amp;"Arial,Regular"&amp;10&amp;K2196F3N&amp;K2196F3SW Energy Rebates 2017-18&amp;R&amp;"Arial,Regular"&amp;10&amp;K2196F3Department of Planning and Environment</oddHead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tabColor theme="9"/>
  </sheetPr>
  <dimension ref="A1:K56"/>
  <sheetViews>
    <sheetView showGridLines="0" zoomScaleNormal="100" workbookViewId="0">
      <pane xSplit="1" ySplit="4" topLeftCell="B5" activePane="bottomRight" state="frozen"/>
      <selection sqref="A1:B1"/>
      <selection pane="topRight" sqref="A1:B1"/>
      <selection pane="bottomLeft" sqref="A1:B1"/>
      <selection pane="bottomRight" activeCell="Q28" sqref="Q28"/>
    </sheetView>
  </sheetViews>
  <sheetFormatPr defaultRowHeight="14.4"/>
  <cols>
    <col min="1" max="1" width="17.21875" customWidth="1"/>
    <col min="2" max="2" width="17" customWidth="1"/>
    <col min="3" max="3" width="23.21875" customWidth="1"/>
    <col min="4" max="4" width="12.44140625" bestFit="1" customWidth="1"/>
    <col min="5" max="6" width="12.44140625" customWidth="1"/>
    <col min="7" max="8" width="12.44140625" bestFit="1" customWidth="1"/>
    <col min="9" max="10" width="12.44140625" customWidth="1"/>
    <col min="11" max="11" width="12.44140625" bestFit="1" customWidth="1"/>
  </cols>
  <sheetData>
    <row r="1" spans="1:11" ht="18.600000000000001" customHeight="1">
      <c r="A1" s="86" t="s">
        <v>397</v>
      </c>
      <c r="B1" s="86"/>
    </row>
    <row r="3" spans="1:11" ht="28.35" customHeight="1">
      <c r="C3" s="94" t="s">
        <v>88</v>
      </c>
      <c r="D3" s="312" t="s">
        <v>89</v>
      </c>
      <c r="E3" s="312"/>
      <c r="F3" s="312"/>
      <c r="G3" s="312"/>
      <c r="H3" s="243" t="s">
        <v>90</v>
      </c>
      <c r="I3" s="247"/>
      <c r="J3" s="247"/>
      <c r="K3" s="248"/>
    </row>
    <row r="4" spans="1:11" ht="40.049999999999997" customHeight="1">
      <c r="A4" s="46" t="s">
        <v>390</v>
      </c>
      <c r="B4" s="94" t="s">
        <v>326</v>
      </c>
      <c r="C4" s="94" t="s">
        <v>54</v>
      </c>
      <c r="D4" s="40" t="s">
        <v>84</v>
      </c>
      <c r="E4" s="40" t="s">
        <v>85</v>
      </c>
      <c r="F4" s="40" t="s">
        <v>86</v>
      </c>
      <c r="G4" s="40" t="s">
        <v>445</v>
      </c>
      <c r="H4" s="40" t="s">
        <v>84</v>
      </c>
      <c r="I4" s="40" t="s">
        <v>85</v>
      </c>
      <c r="J4" s="40" t="s">
        <v>86</v>
      </c>
      <c r="K4" s="40" t="s">
        <v>445</v>
      </c>
    </row>
    <row r="5" spans="1:11" ht="18" customHeight="1">
      <c r="A5" s="240" t="s">
        <v>108</v>
      </c>
      <c r="B5" s="274" t="s">
        <v>391</v>
      </c>
      <c r="C5" s="133" t="s">
        <v>328</v>
      </c>
      <c r="D5" s="125">
        <v>819.26279999999997</v>
      </c>
      <c r="E5" s="125">
        <v>753.90160000000003</v>
      </c>
      <c r="F5" s="125">
        <v>742.57445054945003</v>
      </c>
      <c r="G5" s="125">
        <v>741.28907100000004</v>
      </c>
      <c r="H5" s="125">
        <v>760.73689999999999</v>
      </c>
      <c r="I5" s="125">
        <v>745.38490000000002</v>
      </c>
      <c r="J5" s="125">
        <v>740.73032407407402</v>
      </c>
      <c r="K5" s="125">
        <v>707.40842850000001</v>
      </c>
    </row>
    <row r="6" spans="1:11" ht="18" customHeight="1">
      <c r="A6" s="241"/>
      <c r="B6" s="275"/>
      <c r="C6" s="133" t="s">
        <v>329</v>
      </c>
      <c r="D6" s="125">
        <v>579.39779999999996</v>
      </c>
      <c r="E6" s="125">
        <v>506.48320000000001</v>
      </c>
      <c r="F6" s="125">
        <v>506.95109289617398</v>
      </c>
      <c r="G6" s="125">
        <v>492.23423910000002</v>
      </c>
      <c r="H6" s="125">
        <v>533.54</v>
      </c>
      <c r="I6" s="125">
        <v>528.1644</v>
      </c>
      <c r="J6" s="125">
        <v>519.14230769230699</v>
      </c>
      <c r="K6" s="125">
        <v>472.68543169999998</v>
      </c>
    </row>
    <row r="7" spans="1:11" ht="18" customHeight="1">
      <c r="A7" s="241"/>
      <c r="B7" s="275"/>
      <c r="C7" s="133" t="s">
        <v>330</v>
      </c>
      <c r="D7" s="125">
        <v>1163.261</v>
      </c>
      <c r="E7" s="125">
        <v>1106.1187</v>
      </c>
      <c r="F7" s="125">
        <v>1089.68722222222</v>
      </c>
      <c r="G7" s="125">
        <v>1105.8853979999999</v>
      </c>
      <c r="H7" s="125">
        <v>1093.4590000000001</v>
      </c>
      <c r="I7" s="125">
        <v>1062.7535</v>
      </c>
      <c r="J7" s="125">
        <v>1062.6159574467999</v>
      </c>
      <c r="K7" s="125">
        <v>1050.0923110000001</v>
      </c>
    </row>
    <row r="8" spans="1:11" ht="18" customHeight="1">
      <c r="A8" s="241"/>
      <c r="B8" s="283" t="s">
        <v>392</v>
      </c>
      <c r="C8" s="133" t="s">
        <v>328</v>
      </c>
      <c r="D8" s="126">
        <v>16983.591</v>
      </c>
      <c r="E8" s="126">
        <v>15093.213</v>
      </c>
      <c r="F8" s="126">
        <v>15796.900819672101</v>
      </c>
      <c r="G8" s="126">
        <v>15764.329610000001</v>
      </c>
      <c r="H8" s="126">
        <v>17949.18</v>
      </c>
      <c r="I8" s="126">
        <v>16702.994999999999</v>
      </c>
      <c r="J8" s="126">
        <v>17857.228260869499</v>
      </c>
      <c r="K8" s="126">
        <v>17626.134269999999</v>
      </c>
    </row>
    <row r="9" spans="1:11" ht="18" customHeight="1">
      <c r="A9" s="241"/>
      <c r="B9" s="284"/>
      <c r="C9" s="133" t="s">
        <v>329</v>
      </c>
      <c r="D9" s="126">
        <v>8519.973</v>
      </c>
      <c r="E9" s="126">
        <v>7216.674</v>
      </c>
      <c r="F9" s="126">
        <v>7565.8152173913004</v>
      </c>
      <c r="G9" s="126">
        <v>7477.7152239999996</v>
      </c>
      <c r="H9" s="126">
        <v>9357.2489999999998</v>
      </c>
      <c r="I9" s="126">
        <v>8717.1630000000005</v>
      </c>
      <c r="J9" s="126">
        <v>9393.7362637362603</v>
      </c>
      <c r="K9" s="126">
        <v>9048.3945600000006</v>
      </c>
    </row>
    <row r="10" spans="1:11" ht="18" customHeight="1">
      <c r="A10" s="241"/>
      <c r="B10" s="285"/>
      <c r="C10" s="133" t="s">
        <v>330</v>
      </c>
      <c r="D10" s="126">
        <v>29932.01</v>
      </c>
      <c r="E10" s="126">
        <v>26993.15</v>
      </c>
      <c r="F10" s="126">
        <v>28411.158791208702</v>
      </c>
      <c r="G10" s="126">
        <v>29165.82202</v>
      </c>
      <c r="H10" s="126">
        <v>30885.63</v>
      </c>
      <c r="I10" s="126">
        <v>28747.41</v>
      </c>
      <c r="J10" s="126">
        <v>30591.813186813099</v>
      </c>
      <c r="K10" s="126">
        <v>31268.824680000002</v>
      </c>
    </row>
    <row r="11" spans="1:11" ht="18" customHeight="1">
      <c r="A11" s="241"/>
      <c r="B11" s="275" t="s">
        <v>393</v>
      </c>
      <c r="C11" s="133" t="s">
        <v>328</v>
      </c>
      <c r="D11" s="127">
        <v>4.8098670000000003E-2</v>
      </c>
      <c r="E11" s="127">
        <v>4.9846950000000001E-2</v>
      </c>
      <c r="F11" s="127">
        <v>4.7067025474421001E-2</v>
      </c>
      <c r="G11" s="127">
        <v>4.7507316000000001E-2</v>
      </c>
      <c r="H11" s="127">
        <v>4.2525149999999998E-2</v>
      </c>
      <c r="I11" s="127">
        <v>4.5212950000000002E-2</v>
      </c>
      <c r="J11" s="127">
        <v>4.1700886345787003E-2</v>
      </c>
      <c r="K11" s="127">
        <v>4.0414589000000001E-2</v>
      </c>
    </row>
    <row r="12" spans="1:11" ht="18" customHeight="1">
      <c r="A12" s="241"/>
      <c r="B12" s="275"/>
      <c r="C12" s="133" t="s">
        <v>329</v>
      </c>
      <c r="D12" s="127">
        <v>3.8875750000000001E-2</v>
      </c>
      <c r="E12" s="127">
        <v>4.0838720000000002E-2</v>
      </c>
      <c r="F12" s="127">
        <v>3.8358762886597897E-2</v>
      </c>
      <c r="G12" s="127">
        <v>3.8180545000000003E-2</v>
      </c>
      <c r="H12" s="127">
        <v>3.5442120000000001E-2</v>
      </c>
      <c r="I12" s="127">
        <v>3.702271E-2</v>
      </c>
      <c r="J12" s="127">
        <v>3.4456989607986599E-2</v>
      </c>
      <c r="K12" s="127">
        <v>3.3278597E-2</v>
      </c>
    </row>
    <row r="13" spans="1:11" ht="18" customHeight="1">
      <c r="A13" s="241"/>
      <c r="B13" s="275"/>
      <c r="C13" s="133" t="s">
        <v>330</v>
      </c>
      <c r="D13" s="127">
        <v>6.8312979999999995E-2</v>
      </c>
      <c r="E13" s="127">
        <v>7.1110859999999998E-2</v>
      </c>
      <c r="F13" s="127">
        <v>6.6924979389942296E-2</v>
      </c>
      <c r="G13" s="127">
        <v>6.8481094000000006E-2</v>
      </c>
      <c r="H13" s="127">
        <v>5.7325019999999997E-2</v>
      </c>
      <c r="I13" s="127">
        <v>6.1548779999999997E-2</v>
      </c>
      <c r="J13" s="127">
        <v>5.6200264623480198E-2</v>
      </c>
      <c r="K13" s="127">
        <v>5.4591854000000002E-2</v>
      </c>
    </row>
    <row r="14" spans="1:11" ht="18" customHeight="1">
      <c r="A14" s="249" t="s">
        <v>110</v>
      </c>
      <c r="B14" s="276" t="s">
        <v>391</v>
      </c>
      <c r="C14" s="134" t="s">
        <v>328</v>
      </c>
      <c r="D14" s="128">
        <v>863.84670000000006</v>
      </c>
      <c r="E14" s="128">
        <v>859.2808</v>
      </c>
      <c r="F14" s="128">
        <v>884.64679144385002</v>
      </c>
      <c r="G14" s="129">
        <v>827.56730770000001</v>
      </c>
      <c r="H14" s="128">
        <v>1066.5864999999999</v>
      </c>
      <c r="I14" s="128">
        <v>1050.9811999999999</v>
      </c>
      <c r="J14" s="128">
        <v>939.71277777777698</v>
      </c>
      <c r="K14" s="129">
        <v>1026.609743</v>
      </c>
    </row>
    <row r="15" spans="1:11" ht="18" customHeight="1">
      <c r="A15" s="297"/>
      <c r="B15" s="277"/>
      <c r="C15" s="134" t="s">
        <v>329</v>
      </c>
      <c r="D15" s="128">
        <v>570.04010000000005</v>
      </c>
      <c r="E15" s="128">
        <v>568.11620000000005</v>
      </c>
      <c r="F15" s="128">
        <v>617.23527777777701</v>
      </c>
      <c r="G15" s="129">
        <v>530.69674010000006</v>
      </c>
      <c r="H15" s="128">
        <v>673.803</v>
      </c>
      <c r="I15" s="128">
        <v>659.77840000000003</v>
      </c>
      <c r="J15" s="128">
        <v>605.00691489361702</v>
      </c>
      <c r="K15" s="129">
        <v>604.70677339999997</v>
      </c>
    </row>
    <row r="16" spans="1:11" ht="18" customHeight="1">
      <c r="A16" s="297"/>
      <c r="B16" s="278"/>
      <c r="C16" s="134" t="s">
        <v>330</v>
      </c>
      <c r="D16" s="128">
        <v>1421.6463000000001</v>
      </c>
      <c r="E16" s="128">
        <v>1345.944</v>
      </c>
      <c r="F16" s="128">
        <v>1410.52445054945</v>
      </c>
      <c r="G16" s="129">
        <v>1291.6485090000001</v>
      </c>
      <c r="H16" s="128">
        <v>1691.482</v>
      </c>
      <c r="I16" s="128">
        <v>1782.6188999999999</v>
      </c>
      <c r="J16" s="128">
        <v>1603.25247252747</v>
      </c>
      <c r="K16" s="129">
        <v>1902.497633</v>
      </c>
    </row>
    <row r="17" spans="1:11" ht="18" customHeight="1">
      <c r="A17" s="297"/>
      <c r="B17" s="276" t="s">
        <v>392</v>
      </c>
      <c r="C17" s="134" t="s">
        <v>328</v>
      </c>
      <c r="D17" s="130">
        <v>16913.010999999999</v>
      </c>
      <c r="E17" s="130">
        <v>16313.7</v>
      </c>
      <c r="F17" s="130">
        <v>17134.945054945001</v>
      </c>
      <c r="G17" s="130">
        <v>15844.16978</v>
      </c>
      <c r="H17" s="130">
        <v>25718.46</v>
      </c>
      <c r="I17" s="130">
        <v>25225.865000000002</v>
      </c>
      <c r="J17" s="130">
        <v>21143.9285714285</v>
      </c>
      <c r="K17" s="130">
        <v>25311.424579999999</v>
      </c>
    </row>
    <row r="18" spans="1:11" ht="18" customHeight="1">
      <c r="A18" s="297"/>
      <c r="B18" s="277"/>
      <c r="C18" s="134" t="s">
        <v>329</v>
      </c>
      <c r="D18" s="130">
        <v>7422.1350000000002</v>
      </c>
      <c r="E18" s="130">
        <v>7130.8739999999998</v>
      </c>
      <c r="F18" s="130">
        <v>8563.6141304347802</v>
      </c>
      <c r="G18" s="130">
        <v>6433.8430639999997</v>
      </c>
      <c r="H18" s="130">
        <v>11335.825999999999</v>
      </c>
      <c r="I18" s="130">
        <v>11312.781000000001</v>
      </c>
      <c r="J18" s="130">
        <v>9646.4285714285706</v>
      </c>
      <c r="K18" s="130">
        <v>10208.032789999999</v>
      </c>
    </row>
    <row r="19" spans="1:11" ht="18" customHeight="1">
      <c r="A19" s="297"/>
      <c r="B19" s="278"/>
      <c r="C19" s="134" t="s">
        <v>330</v>
      </c>
      <c r="D19" s="130">
        <v>36193.1</v>
      </c>
      <c r="E19" s="130">
        <v>32331.58</v>
      </c>
      <c r="F19" s="130">
        <v>34837.590909090897</v>
      </c>
      <c r="G19" s="130">
        <v>30874.587909999998</v>
      </c>
      <c r="H19" s="130">
        <v>49579.839999999997</v>
      </c>
      <c r="I19" s="130">
        <v>53285.33</v>
      </c>
      <c r="J19" s="130">
        <v>45846.366483516402</v>
      </c>
      <c r="K19" s="130">
        <v>58708.669589999998</v>
      </c>
    </row>
    <row r="20" spans="1:11" ht="18" customHeight="1">
      <c r="A20" s="297"/>
      <c r="B20" s="279" t="s">
        <v>393</v>
      </c>
      <c r="C20" s="134" t="s">
        <v>328</v>
      </c>
      <c r="D20" s="131">
        <v>5.1152629999999998E-2</v>
      </c>
      <c r="E20" s="131">
        <v>5.261975E-2</v>
      </c>
      <c r="F20" s="131">
        <v>5.09523092997183E-2</v>
      </c>
      <c r="G20" s="132">
        <v>5.4239730999999999E-2</v>
      </c>
      <c r="H20" s="131">
        <v>4.2177100000000002E-2</v>
      </c>
      <c r="I20" s="131">
        <v>4.1801049999999999E-2</v>
      </c>
      <c r="J20" s="131">
        <v>4.4585617278900397E-2</v>
      </c>
      <c r="K20" s="132">
        <v>4.1717203000000001E-2</v>
      </c>
    </row>
    <row r="21" spans="1:11" ht="18" customHeight="1">
      <c r="A21" s="297"/>
      <c r="B21" s="279"/>
      <c r="C21" s="135" t="s">
        <v>329</v>
      </c>
      <c r="D21" s="131">
        <v>3.9482969999999999E-2</v>
      </c>
      <c r="E21" s="131">
        <v>4.1912289999999998E-2</v>
      </c>
      <c r="F21" s="131">
        <v>4.0441612163899597E-2</v>
      </c>
      <c r="G21" s="132">
        <v>4.2314798000000001E-2</v>
      </c>
      <c r="H21" s="131">
        <v>3.4799240000000002E-2</v>
      </c>
      <c r="I21" s="131">
        <v>3.3145939999999999E-2</v>
      </c>
      <c r="J21" s="131">
        <v>3.4472136222910198E-2</v>
      </c>
      <c r="K21" s="132">
        <v>3.2539599000000002E-2</v>
      </c>
    </row>
    <row r="22" spans="1:11" ht="18" customHeight="1">
      <c r="A22" s="297"/>
      <c r="B22" s="279"/>
      <c r="C22" s="135" t="s">
        <v>330</v>
      </c>
      <c r="D22" s="131">
        <v>7.7020340000000007E-2</v>
      </c>
      <c r="E22" s="131">
        <v>7.9115279999999996E-2</v>
      </c>
      <c r="F22" s="131">
        <v>7.18005071851225E-2</v>
      </c>
      <c r="G22" s="132">
        <v>8.4303297999999999E-2</v>
      </c>
      <c r="H22" s="131">
        <v>5.9437990000000003E-2</v>
      </c>
      <c r="I22" s="131">
        <v>5.8527379999999997E-2</v>
      </c>
      <c r="J22" s="131">
        <v>6.2942299533305004E-2</v>
      </c>
      <c r="K22" s="132">
        <v>6.0007229000000002E-2</v>
      </c>
    </row>
    <row r="23" spans="1:11" ht="18" customHeight="1">
      <c r="A23" s="241" t="s">
        <v>111</v>
      </c>
      <c r="B23" s="274" t="s">
        <v>391</v>
      </c>
      <c r="C23" s="133" t="s">
        <v>328</v>
      </c>
      <c r="D23" s="125">
        <v>640.70910000000003</v>
      </c>
      <c r="E23" s="125">
        <v>582.70209999999997</v>
      </c>
      <c r="F23" s="125">
        <v>648.24829545454497</v>
      </c>
      <c r="G23" s="125">
        <v>680.13412619999997</v>
      </c>
      <c r="H23" s="125">
        <v>688.96410000000003</v>
      </c>
      <c r="I23" s="125">
        <v>615.36419999999998</v>
      </c>
      <c r="J23" s="125">
        <v>632.40397727272705</v>
      </c>
      <c r="K23" s="125">
        <v>597.53852040000004</v>
      </c>
    </row>
    <row r="24" spans="1:11" ht="18" customHeight="1">
      <c r="A24" s="241"/>
      <c r="B24" s="275"/>
      <c r="C24" s="133" t="s">
        <v>329</v>
      </c>
      <c r="D24" s="125">
        <v>441.10730000000001</v>
      </c>
      <c r="E24" s="125">
        <v>375.59410000000003</v>
      </c>
      <c r="F24" s="125">
        <v>427.79237288135499</v>
      </c>
      <c r="G24" s="125">
        <v>451.9372922</v>
      </c>
      <c r="H24" s="125">
        <v>480.42939999999999</v>
      </c>
      <c r="I24" s="125">
        <v>429.15210000000002</v>
      </c>
      <c r="J24" s="125">
        <v>429.219722222222</v>
      </c>
      <c r="K24" s="125">
        <v>395.26338579999998</v>
      </c>
    </row>
    <row r="25" spans="1:11" ht="18" customHeight="1">
      <c r="A25" s="241"/>
      <c r="B25" s="275"/>
      <c r="C25" s="133" t="s">
        <v>330</v>
      </c>
      <c r="D25" s="125">
        <v>1100.5777</v>
      </c>
      <c r="E25" s="125">
        <v>972.5883</v>
      </c>
      <c r="F25" s="125">
        <v>1027.2722222222201</v>
      </c>
      <c r="G25" s="125">
        <v>1030.091318</v>
      </c>
      <c r="H25" s="125">
        <v>1097.8219999999999</v>
      </c>
      <c r="I25" s="125">
        <v>919.92909999999995</v>
      </c>
      <c r="J25" s="125">
        <v>1020.29666666666</v>
      </c>
      <c r="K25" s="125">
        <v>987.95816330000002</v>
      </c>
    </row>
    <row r="26" spans="1:11" ht="18" customHeight="1">
      <c r="A26" s="241"/>
      <c r="B26" s="283" t="s">
        <v>392</v>
      </c>
      <c r="C26" s="133" t="s">
        <v>328</v>
      </c>
      <c r="D26" s="126">
        <v>8934.1939999999995</v>
      </c>
      <c r="E26" s="126">
        <v>7228.39</v>
      </c>
      <c r="F26" s="126">
        <v>7369.1644067796597</v>
      </c>
      <c r="G26" s="126">
        <v>8942.35</v>
      </c>
      <c r="H26" s="126">
        <v>11032.06</v>
      </c>
      <c r="I26" s="126">
        <v>8506.0149999999994</v>
      </c>
      <c r="J26" s="126">
        <v>8539.7295580110494</v>
      </c>
      <c r="K26" s="126">
        <v>8065.7584500000003</v>
      </c>
    </row>
    <row r="27" spans="1:11" ht="18" customHeight="1">
      <c r="A27" s="241"/>
      <c r="B27" s="284"/>
      <c r="C27" s="133" t="s">
        <v>329</v>
      </c>
      <c r="D27" s="126">
        <v>4219.1890000000003</v>
      </c>
      <c r="E27" s="126">
        <v>2673.3879999999999</v>
      </c>
      <c r="F27" s="126">
        <v>3179.5440340908999</v>
      </c>
      <c r="G27" s="126">
        <v>4199.1590910000004</v>
      </c>
      <c r="H27" s="126">
        <v>5354.2150000000001</v>
      </c>
      <c r="I27" s="126">
        <v>3992.24</v>
      </c>
      <c r="J27" s="126">
        <v>3816.2777777777701</v>
      </c>
      <c r="K27" s="126">
        <v>3568.8974330000001</v>
      </c>
    </row>
    <row r="28" spans="1:11" ht="18" customHeight="1">
      <c r="A28" s="241"/>
      <c r="B28" s="285"/>
      <c r="C28" s="133" t="s">
        <v>330</v>
      </c>
      <c r="D28" s="126">
        <v>19918.72</v>
      </c>
      <c r="E28" s="126">
        <v>16392.39</v>
      </c>
      <c r="F28" s="126">
        <v>16549.3607142857</v>
      </c>
      <c r="G28" s="126">
        <v>16935.055079999998</v>
      </c>
      <c r="H28" s="126">
        <v>22220.49</v>
      </c>
      <c r="I28" s="126">
        <v>17165.580000000002</v>
      </c>
      <c r="J28" s="126">
        <v>19759.849723756899</v>
      </c>
      <c r="K28" s="126">
        <v>18069.613710000001</v>
      </c>
    </row>
    <row r="29" spans="1:11" ht="18" customHeight="1">
      <c r="A29" s="241"/>
      <c r="B29" s="288" t="s">
        <v>393</v>
      </c>
      <c r="C29" s="133" t="s">
        <v>328</v>
      </c>
      <c r="D29" s="127">
        <v>7.2017510000000007E-2</v>
      </c>
      <c r="E29" s="127">
        <v>8.5569919999999994E-2</v>
      </c>
      <c r="F29" s="127">
        <v>7.9352433589521806E-2</v>
      </c>
      <c r="G29" s="127">
        <v>7.6934270999999999E-2</v>
      </c>
      <c r="H29" s="127">
        <v>6.266584E-2</v>
      </c>
      <c r="I29" s="127">
        <v>7.0926020000000006E-2</v>
      </c>
      <c r="J29" s="127">
        <v>6.9382800723359395E-2</v>
      </c>
      <c r="K29" s="127">
        <v>6.9322564000000003E-2</v>
      </c>
    </row>
    <row r="30" spans="1:11" ht="18" customHeight="1">
      <c r="A30" s="241"/>
      <c r="B30" s="275"/>
      <c r="C30" s="133" t="s">
        <v>329</v>
      </c>
      <c r="D30" s="127">
        <v>5.5262680000000002E-2</v>
      </c>
      <c r="E30" s="127">
        <v>6.0625619999999998E-2</v>
      </c>
      <c r="F30" s="127">
        <v>5.84388856903326E-2</v>
      </c>
      <c r="G30" s="127">
        <v>6.3632696000000002E-2</v>
      </c>
      <c r="H30" s="127">
        <v>4.948023E-2</v>
      </c>
      <c r="I30" s="127">
        <v>5.3443049999999999E-2</v>
      </c>
      <c r="J30" s="127">
        <v>5.0906191575937502E-2</v>
      </c>
      <c r="K30" s="127">
        <v>5.3241200000000002E-2</v>
      </c>
    </row>
    <row r="31" spans="1:11" ht="18" customHeight="1">
      <c r="A31" s="241"/>
      <c r="B31" s="275"/>
      <c r="C31" s="133" t="s">
        <v>330</v>
      </c>
      <c r="D31" s="127">
        <v>0.10574566000000001</v>
      </c>
      <c r="E31" s="127">
        <v>0.14296606000000001</v>
      </c>
      <c r="F31" s="127">
        <v>0.13967720539464901</v>
      </c>
      <c r="G31" s="127">
        <v>0.122228182</v>
      </c>
      <c r="H31" s="127">
        <v>8.9068480000000005E-2</v>
      </c>
      <c r="I31" s="127">
        <v>0.11028934999999999</v>
      </c>
      <c r="J31" s="127">
        <v>0.109178316635578</v>
      </c>
      <c r="K31" s="127">
        <v>0.10860615999999999</v>
      </c>
    </row>
    <row r="32" spans="1:11" ht="18" customHeight="1">
      <c r="A32" s="249" t="s">
        <v>112</v>
      </c>
      <c r="B32" s="276" t="s">
        <v>391</v>
      </c>
      <c r="C32" s="134" t="s">
        <v>328</v>
      </c>
      <c r="D32" s="128">
        <v>1110.3483000000001</v>
      </c>
      <c r="E32" s="128">
        <v>1102.5531000000001</v>
      </c>
      <c r="F32" s="128">
        <v>1128.6611111111099</v>
      </c>
      <c r="G32" s="129">
        <v>1287.3733810000001</v>
      </c>
      <c r="H32" s="128">
        <v>1077.8028999999999</v>
      </c>
      <c r="I32" s="128">
        <v>1079.1917000000001</v>
      </c>
      <c r="J32" s="128">
        <v>1121.39073033707</v>
      </c>
      <c r="K32" s="129">
        <v>1156.854464</v>
      </c>
    </row>
    <row r="33" spans="1:11" ht="18" customHeight="1">
      <c r="A33" s="297"/>
      <c r="B33" s="277"/>
      <c r="C33" s="134" t="s">
        <v>329</v>
      </c>
      <c r="D33" s="128">
        <v>694.25319999999999</v>
      </c>
      <c r="E33" s="128">
        <v>680.73990000000003</v>
      </c>
      <c r="F33" s="128">
        <v>676.79661016949103</v>
      </c>
      <c r="G33" s="129">
        <v>712.39888889999997</v>
      </c>
      <c r="H33" s="128">
        <v>670.69479999999999</v>
      </c>
      <c r="I33" s="128">
        <v>674.03629999999998</v>
      </c>
      <c r="J33" s="128">
        <v>683.49325842696601</v>
      </c>
      <c r="K33" s="129">
        <v>654.0546147</v>
      </c>
    </row>
    <row r="34" spans="1:11" ht="18" customHeight="1">
      <c r="A34" s="297"/>
      <c r="B34" s="278"/>
      <c r="C34" s="134" t="s">
        <v>330</v>
      </c>
      <c r="D34" s="128">
        <v>1653.5912000000001</v>
      </c>
      <c r="E34" s="128">
        <v>1671.3748000000001</v>
      </c>
      <c r="F34" s="128">
        <v>1678.3194915254201</v>
      </c>
      <c r="G34" s="129">
        <v>2061.52</v>
      </c>
      <c r="H34" s="128">
        <v>1521.364</v>
      </c>
      <c r="I34" s="128">
        <v>1533.1043</v>
      </c>
      <c r="J34" s="128">
        <v>1607.77402234636</v>
      </c>
      <c r="K34" s="129">
        <v>1879.7772090000001</v>
      </c>
    </row>
    <row r="35" spans="1:11" ht="18" customHeight="1">
      <c r="A35" s="297"/>
      <c r="B35" s="276" t="s">
        <v>392</v>
      </c>
      <c r="C35" s="134" t="s">
        <v>328</v>
      </c>
      <c r="D35" s="130">
        <v>33884.383000000002</v>
      </c>
      <c r="E35" s="130">
        <v>32538.691999999999</v>
      </c>
      <c r="F35" s="130">
        <v>33947.433333333298</v>
      </c>
      <c r="G35" s="130">
        <v>36531.874810000001</v>
      </c>
      <c r="H35" s="130">
        <v>38021.08</v>
      </c>
      <c r="I35" s="130">
        <v>37445.152999999998</v>
      </c>
      <c r="J35" s="130">
        <v>39892.884426229502</v>
      </c>
      <c r="K35" s="130">
        <v>40874.905509999997</v>
      </c>
    </row>
    <row r="36" spans="1:11" ht="18" customHeight="1">
      <c r="A36" s="297"/>
      <c r="B36" s="277"/>
      <c r="C36" s="134" t="s">
        <v>329</v>
      </c>
      <c r="D36" s="130">
        <v>16239.778</v>
      </c>
      <c r="E36" s="130">
        <v>14573.642</v>
      </c>
      <c r="F36" s="130">
        <v>14395.7019553072</v>
      </c>
      <c r="G36" s="130">
        <v>14860.233120000001</v>
      </c>
      <c r="H36" s="130">
        <v>17997.047999999999</v>
      </c>
      <c r="I36" s="130">
        <v>17577.308000000001</v>
      </c>
      <c r="J36" s="130">
        <v>18313.522443181799</v>
      </c>
      <c r="K36" s="130">
        <v>18193.526539999999</v>
      </c>
    </row>
    <row r="37" spans="1:11" ht="18" customHeight="1">
      <c r="A37" s="297"/>
      <c r="B37" s="278"/>
      <c r="C37" s="134" t="s">
        <v>330</v>
      </c>
      <c r="D37" s="130">
        <v>58449.95</v>
      </c>
      <c r="E37" s="130">
        <v>58583.61</v>
      </c>
      <c r="F37" s="130">
        <v>58571.0138418079</v>
      </c>
      <c r="G37" s="130">
        <v>66237.305080000006</v>
      </c>
      <c r="H37" s="130">
        <v>60633.04</v>
      </c>
      <c r="I37" s="130">
        <v>60859.34</v>
      </c>
      <c r="J37" s="130">
        <v>63901.113821138199</v>
      </c>
      <c r="K37" s="130">
        <v>70121.913020000007</v>
      </c>
    </row>
    <row r="38" spans="1:11" ht="18" customHeight="1">
      <c r="A38" s="297"/>
      <c r="B38" s="279" t="s">
        <v>393</v>
      </c>
      <c r="C38" s="134" t="s">
        <v>328</v>
      </c>
      <c r="D38" s="131">
        <v>3.3960329999999997E-2</v>
      </c>
      <c r="E38" s="131">
        <v>3.5232640000000003E-2</v>
      </c>
      <c r="F38" s="131">
        <v>3.5100975864011702E-2</v>
      </c>
      <c r="G38" s="132">
        <v>3.7673291999999997E-2</v>
      </c>
      <c r="H38" s="131">
        <v>2.9911980000000001E-2</v>
      </c>
      <c r="I38" s="131">
        <v>3.0398939999999999E-2</v>
      </c>
      <c r="J38" s="131">
        <v>3.0018656716417898E-2</v>
      </c>
      <c r="K38" s="132">
        <v>3.0926539999999999E-2</v>
      </c>
    </row>
    <row r="39" spans="1:11" ht="18" customHeight="1">
      <c r="A39" s="297"/>
      <c r="B39" s="279"/>
      <c r="C39" s="135" t="s">
        <v>329</v>
      </c>
      <c r="D39" s="131">
        <v>2.8869829999999999E-2</v>
      </c>
      <c r="E39" s="131">
        <v>2.954932E-2</v>
      </c>
      <c r="F39" s="131">
        <v>2.9354881792695402E-2</v>
      </c>
      <c r="G39" s="132">
        <v>3.1851797000000001E-2</v>
      </c>
      <c r="H39" s="131">
        <v>2.456674E-2</v>
      </c>
      <c r="I39" s="131">
        <v>2.4952619999999998E-2</v>
      </c>
      <c r="J39" s="131">
        <v>2.4831093253448299E-2</v>
      </c>
      <c r="K39" s="132">
        <v>2.5628627000000001E-2</v>
      </c>
    </row>
    <row r="40" spans="1:11" ht="18" customHeight="1">
      <c r="A40" s="297"/>
      <c r="B40" s="279"/>
      <c r="C40" s="135" t="s">
        <v>330</v>
      </c>
      <c r="D40" s="131">
        <v>4.4401019999999999E-2</v>
      </c>
      <c r="E40" s="131">
        <v>4.752377E-2</v>
      </c>
      <c r="F40" s="131">
        <v>4.7220484174699401E-2</v>
      </c>
      <c r="G40" s="132">
        <v>4.9691763999999999E-2</v>
      </c>
      <c r="H40" s="131">
        <v>3.8601499999999997E-2</v>
      </c>
      <c r="I40" s="131">
        <v>3.975223E-2</v>
      </c>
      <c r="J40" s="131">
        <v>3.8615519089032303E-2</v>
      </c>
      <c r="K40" s="132">
        <v>3.9059570000000002E-2</v>
      </c>
    </row>
    <row r="41" spans="1:11" ht="18" customHeight="1">
      <c r="A41" s="241" t="s">
        <v>113</v>
      </c>
      <c r="B41" s="274" t="s">
        <v>391</v>
      </c>
      <c r="C41" s="133" t="s">
        <v>328</v>
      </c>
      <c r="D41" s="125">
        <v>844.97500000000002</v>
      </c>
      <c r="E41" s="125">
        <v>782.42409999999995</v>
      </c>
      <c r="F41" s="125">
        <v>851.0326621397387</v>
      </c>
      <c r="G41" s="125">
        <v>770.39065930000004</v>
      </c>
      <c r="H41" s="125">
        <v>772.01160000000004</v>
      </c>
      <c r="I41" s="125">
        <v>757.75319999999999</v>
      </c>
      <c r="J41" s="125">
        <v>858.55945236541197</v>
      </c>
      <c r="K41" s="125">
        <v>723.90772059999995</v>
      </c>
    </row>
    <row r="42" spans="1:11" ht="18" customHeight="1">
      <c r="A42" s="241"/>
      <c r="B42" s="275"/>
      <c r="C42" s="133" t="s">
        <v>329</v>
      </c>
      <c r="D42" s="125">
        <v>588.80510000000004</v>
      </c>
      <c r="E42" s="125">
        <v>523.20180000000005</v>
      </c>
      <c r="F42" s="125">
        <v>557.19383843119931</v>
      </c>
      <c r="G42" s="125">
        <v>508.08800020000001</v>
      </c>
      <c r="H42" s="125">
        <v>538.529</v>
      </c>
      <c r="I42" s="125">
        <v>533.55820000000006</v>
      </c>
      <c r="J42" s="125">
        <v>559.21555080877806</v>
      </c>
      <c r="K42" s="125">
        <v>479.84437079999998</v>
      </c>
    </row>
    <row r="43" spans="1:11" ht="18" customHeight="1">
      <c r="A43" s="241"/>
      <c r="B43" s="275"/>
      <c r="C43" s="133" t="s">
        <v>330</v>
      </c>
      <c r="D43" s="125">
        <v>1233.212</v>
      </c>
      <c r="E43" s="125">
        <v>1171.3230000000001</v>
      </c>
      <c r="F43" s="125">
        <v>1301.4508466298275</v>
      </c>
      <c r="G43" s="125">
        <v>1182.900588</v>
      </c>
      <c r="H43" s="125">
        <v>1120.55</v>
      </c>
      <c r="I43" s="125">
        <v>1092.576</v>
      </c>
      <c r="J43" s="125">
        <v>1323.4847797468226</v>
      </c>
      <c r="K43" s="125">
        <v>1094.102459</v>
      </c>
    </row>
    <row r="44" spans="1:11" ht="18" customHeight="1">
      <c r="A44" s="241"/>
      <c r="B44" s="283" t="s">
        <v>392</v>
      </c>
      <c r="C44" s="133" t="s">
        <v>328</v>
      </c>
      <c r="D44" s="126">
        <v>18125.72</v>
      </c>
      <c r="E44" s="126">
        <v>16052.1</v>
      </c>
      <c r="F44" s="126">
        <v>18562.110903682515</v>
      </c>
      <c r="G44" s="126">
        <v>16612.486339999999</v>
      </c>
      <c r="H44" s="126">
        <v>18519.490000000002</v>
      </c>
      <c r="I44" s="126">
        <v>17280.330000000002</v>
      </c>
      <c r="J44" s="126">
        <v>21858.442704134639</v>
      </c>
      <c r="K44" s="126">
        <v>18308.400000000001</v>
      </c>
    </row>
    <row r="45" spans="1:11" ht="18" customHeight="1">
      <c r="A45" s="241"/>
      <c r="B45" s="284"/>
      <c r="C45" s="133" t="s">
        <v>329</v>
      </c>
      <c r="D45" s="126">
        <v>8957.607</v>
      </c>
      <c r="E45" s="126">
        <v>7569.625</v>
      </c>
      <c r="F45" s="126">
        <v>8426.168834306045</v>
      </c>
      <c r="G45" s="126">
        <v>7766.9704460000003</v>
      </c>
      <c r="H45" s="126">
        <v>9583.3140000000003</v>
      </c>
      <c r="I45" s="126">
        <v>8945.2070000000003</v>
      </c>
      <c r="J45" s="126">
        <v>10292.491264031099</v>
      </c>
      <c r="K45" s="126">
        <v>9291.9680850000004</v>
      </c>
    </row>
    <row r="46" spans="1:11" ht="18" customHeight="1">
      <c r="A46" s="241"/>
      <c r="B46" s="285"/>
      <c r="C46" s="133" t="s">
        <v>330</v>
      </c>
      <c r="D46" s="126">
        <v>33190.129999999997</v>
      </c>
      <c r="E46" s="126">
        <v>29750.26</v>
      </c>
      <c r="F46" s="126">
        <v>34592.281064098301</v>
      </c>
      <c r="G46" s="126">
        <v>31873.033060000002</v>
      </c>
      <c r="H46" s="126">
        <v>32306.66</v>
      </c>
      <c r="I46" s="126">
        <v>30280.15</v>
      </c>
      <c r="J46" s="126">
        <v>40024.785803806146</v>
      </c>
      <c r="K46" s="126">
        <v>33254.486360000003</v>
      </c>
    </row>
    <row r="47" spans="1:11" ht="18" customHeight="1">
      <c r="A47" s="241"/>
      <c r="B47" s="288" t="s">
        <v>393</v>
      </c>
      <c r="C47" s="133" t="s">
        <v>328</v>
      </c>
      <c r="D47" s="127">
        <v>4.6787240000000001E-2</v>
      </c>
      <c r="E47" s="127">
        <v>4.8852649999999997E-2</v>
      </c>
      <c r="F47" s="127">
        <v>5.3118186056918204E-2</v>
      </c>
      <c r="G47" s="127">
        <v>4.7021695000000002E-2</v>
      </c>
      <c r="H47" s="127">
        <v>4.1994129999999998E-2</v>
      </c>
      <c r="I47" s="127">
        <v>4.4516229999999997E-2</v>
      </c>
      <c r="J47" s="127">
        <v>4.6421990266116174E-2</v>
      </c>
      <c r="K47" s="127">
        <v>3.9902248000000001E-2</v>
      </c>
    </row>
    <row r="48" spans="1:11" ht="18" customHeight="1">
      <c r="A48" s="241"/>
      <c r="B48" s="275"/>
      <c r="C48" s="133" t="s">
        <v>329</v>
      </c>
      <c r="D48" s="127">
        <v>3.733935E-2</v>
      </c>
      <c r="E48" s="127">
        <v>3.9598189999999998E-2</v>
      </c>
      <c r="F48" s="127">
        <v>4.1648535633381376E-2</v>
      </c>
      <c r="G48" s="127">
        <v>3.7600034999999997E-2</v>
      </c>
      <c r="H48" s="127">
        <v>3.482992E-2</v>
      </c>
      <c r="I48" s="127">
        <v>3.6233599999999998E-2</v>
      </c>
      <c r="J48" s="127">
        <v>3.616660266507065E-2</v>
      </c>
      <c r="K48" s="127">
        <v>3.2720565E-2</v>
      </c>
    </row>
    <row r="49" spans="1:11" ht="18" customHeight="1">
      <c r="A49" s="241"/>
      <c r="B49" s="275"/>
      <c r="C49" s="133" t="s">
        <v>330</v>
      </c>
      <c r="D49" s="127">
        <v>6.6234940000000006E-2</v>
      </c>
      <c r="E49" s="127">
        <v>6.9718779999999994E-2</v>
      </c>
      <c r="F49" s="127">
        <v>8.1405794036103304E-2</v>
      </c>
      <c r="G49" s="127">
        <v>6.7837948999999995E-2</v>
      </c>
      <c r="H49" s="127">
        <v>5.6616239999999998E-2</v>
      </c>
      <c r="I49" s="127">
        <v>6.0649189999999999E-2</v>
      </c>
      <c r="J49" s="127">
        <v>6.6734099970348876E-2</v>
      </c>
      <c r="K49" s="127">
        <v>5.3990793000000002E-2</v>
      </c>
    </row>
    <row r="50" spans="1:11">
      <c r="A50" s="1"/>
      <c r="B50" s="1"/>
    </row>
    <row r="51" spans="1:11">
      <c r="A51" s="22" t="s">
        <v>77</v>
      </c>
      <c r="B51" s="22"/>
      <c r="D51" s="68"/>
      <c r="E51" s="68"/>
      <c r="F51" s="68"/>
    </row>
    <row r="52" spans="1:11">
      <c r="A52" s="22" t="s">
        <v>101</v>
      </c>
      <c r="B52" s="22"/>
      <c r="D52" s="68"/>
      <c r="E52" s="68"/>
      <c r="F52" s="68"/>
    </row>
    <row r="53" spans="1:11">
      <c r="A53" s="23" t="s">
        <v>398</v>
      </c>
      <c r="B53" s="137"/>
    </row>
    <row r="54" spans="1:11">
      <c r="A54" s="24" t="s">
        <v>395</v>
      </c>
      <c r="B54" s="138"/>
    </row>
    <row r="55" spans="1:11">
      <c r="A55" s="24" t="s">
        <v>396</v>
      </c>
      <c r="B55" s="138"/>
    </row>
    <row r="56" spans="1:11">
      <c r="A56" s="10"/>
      <c r="B56" s="138"/>
    </row>
  </sheetData>
  <autoFilter ref="A4:K4" xr:uid="{00000000-0009-0000-0000-000016000000}"/>
  <mergeCells count="22">
    <mergeCell ref="H3:K3"/>
    <mergeCell ref="A5:A13"/>
    <mergeCell ref="B5:B7"/>
    <mergeCell ref="B8:B10"/>
    <mergeCell ref="B11:B13"/>
    <mergeCell ref="D3:G3"/>
    <mergeCell ref="A14:A22"/>
    <mergeCell ref="B14:B16"/>
    <mergeCell ref="B17:B19"/>
    <mergeCell ref="B20:B22"/>
    <mergeCell ref="A23:A31"/>
    <mergeCell ref="B23:B25"/>
    <mergeCell ref="B26:B28"/>
    <mergeCell ref="B29:B31"/>
    <mergeCell ref="A41:A49"/>
    <mergeCell ref="B41:B43"/>
    <mergeCell ref="B44:B46"/>
    <mergeCell ref="B47:B49"/>
    <mergeCell ref="A32:A40"/>
    <mergeCell ref="B32:B34"/>
    <mergeCell ref="B35:B37"/>
    <mergeCell ref="B38:B40"/>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rgb="FF002060"/>
  </sheetPr>
  <dimension ref="A1:AG34"/>
  <sheetViews>
    <sheetView showGridLines="0" zoomScale="70" zoomScaleNormal="70" workbookViewId="0">
      <pane xSplit="1" ySplit="5" topLeftCell="J6" activePane="bottomRight" state="frozen"/>
      <selection sqref="A1:B1"/>
      <selection pane="topRight" sqref="A1:B1"/>
      <selection pane="bottomLeft" sqref="A1:B1"/>
      <selection pane="bottomRight" activeCell="AC36" sqref="AC36"/>
    </sheetView>
  </sheetViews>
  <sheetFormatPr defaultRowHeight="14.4"/>
  <cols>
    <col min="1" max="1" width="17.5546875" customWidth="1"/>
    <col min="2" max="33" width="12.77734375" customWidth="1"/>
  </cols>
  <sheetData>
    <row r="1" spans="1:33" ht="24" customHeight="1">
      <c r="A1" s="86" t="s">
        <v>399</v>
      </c>
    </row>
    <row r="2" spans="1:33" ht="14.1" customHeight="1"/>
    <row r="3" spans="1:33" ht="23.55" customHeight="1">
      <c r="A3" s="94" t="s">
        <v>88</v>
      </c>
      <c r="B3" s="243" t="s">
        <v>89</v>
      </c>
      <c r="C3" s="247"/>
      <c r="D3" s="247"/>
      <c r="E3" s="247"/>
      <c r="F3" s="247"/>
      <c r="G3" s="247"/>
      <c r="H3" s="247"/>
      <c r="I3" s="247"/>
      <c r="J3" s="247"/>
      <c r="K3" s="247"/>
      <c r="L3" s="247"/>
      <c r="M3" s="247"/>
      <c r="N3" s="247"/>
      <c r="O3" s="247"/>
      <c r="P3" s="247"/>
      <c r="Q3" s="248"/>
      <c r="R3" s="300" t="s">
        <v>90</v>
      </c>
      <c r="S3" s="301"/>
      <c r="T3" s="301"/>
      <c r="U3" s="301"/>
      <c r="V3" s="301"/>
      <c r="W3" s="301"/>
      <c r="X3" s="301"/>
      <c r="Y3" s="301"/>
      <c r="Z3" s="301"/>
      <c r="AA3" s="301"/>
      <c r="AB3" s="301"/>
      <c r="AC3" s="301"/>
      <c r="AD3" s="301"/>
      <c r="AE3" s="301"/>
      <c r="AF3" s="301"/>
      <c r="AG3" s="301"/>
    </row>
    <row r="4" spans="1:33" ht="23.55" customHeight="1">
      <c r="A4" s="97" t="s">
        <v>340</v>
      </c>
      <c r="B4" s="302" t="s">
        <v>108</v>
      </c>
      <c r="C4" s="303"/>
      <c r="D4" s="303"/>
      <c r="E4" s="304"/>
      <c r="F4" s="302" t="s">
        <v>110</v>
      </c>
      <c r="G4" s="303"/>
      <c r="H4" s="303"/>
      <c r="I4" s="304"/>
      <c r="J4" s="302" t="s">
        <v>111</v>
      </c>
      <c r="K4" s="303"/>
      <c r="L4" s="303"/>
      <c r="M4" s="304"/>
      <c r="N4" s="302" t="s">
        <v>112</v>
      </c>
      <c r="O4" s="303"/>
      <c r="P4" s="303"/>
      <c r="Q4" s="304"/>
      <c r="R4" s="302" t="s">
        <v>108</v>
      </c>
      <c r="S4" s="303"/>
      <c r="T4" s="303"/>
      <c r="U4" s="304"/>
      <c r="V4" s="302" t="s">
        <v>110</v>
      </c>
      <c r="W4" s="303"/>
      <c r="X4" s="303"/>
      <c r="Y4" s="304"/>
      <c r="Z4" s="302" t="s">
        <v>111</v>
      </c>
      <c r="AA4" s="303"/>
      <c r="AB4" s="303"/>
      <c r="AC4" s="304"/>
      <c r="AD4" s="313" t="s">
        <v>112</v>
      </c>
      <c r="AE4" s="313"/>
      <c r="AF4" s="313"/>
      <c r="AG4" s="313"/>
    </row>
    <row r="5" spans="1:33" ht="56.1" customHeight="1">
      <c r="A5" s="94" t="s">
        <v>400</v>
      </c>
      <c r="B5" s="40" t="s">
        <v>62</v>
      </c>
      <c r="C5" s="40" t="s">
        <v>63</v>
      </c>
      <c r="D5" s="40" t="s">
        <v>64</v>
      </c>
      <c r="E5" s="40" t="s">
        <v>447</v>
      </c>
      <c r="F5" s="40" t="s">
        <v>62</v>
      </c>
      <c r="G5" s="40" t="s">
        <v>63</v>
      </c>
      <c r="H5" s="40" t="s">
        <v>64</v>
      </c>
      <c r="I5" s="40" t="s">
        <v>447</v>
      </c>
      <c r="J5" s="40" t="s">
        <v>62</v>
      </c>
      <c r="K5" s="40" t="s">
        <v>63</v>
      </c>
      <c r="L5" s="40" t="s">
        <v>64</v>
      </c>
      <c r="M5" s="40" t="s">
        <v>447</v>
      </c>
      <c r="N5" s="40" t="s">
        <v>62</v>
      </c>
      <c r="O5" s="40" t="s">
        <v>63</v>
      </c>
      <c r="P5" s="40" t="s">
        <v>64</v>
      </c>
      <c r="Q5" s="40" t="s">
        <v>447</v>
      </c>
      <c r="R5" s="40" t="s">
        <v>62</v>
      </c>
      <c r="S5" s="40" t="s">
        <v>63</v>
      </c>
      <c r="T5" s="40" t="s">
        <v>64</v>
      </c>
      <c r="U5" s="40" t="s">
        <v>447</v>
      </c>
      <c r="V5" s="40" t="s">
        <v>62</v>
      </c>
      <c r="W5" s="40" t="s">
        <v>63</v>
      </c>
      <c r="X5" s="40" t="s">
        <v>64</v>
      </c>
      <c r="Y5" s="40" t="s">
        <v>447</v>
      </c>
      <c r="Z5" s="40" t="s">
        <v>62</v>
      </c>
      <c r="AA5" s="40" t="s">
        <v>63</v>
      </c>
      <c r="AB5" s="40" t="s">
        <v>64</v>
      </c>
      <c r="AC5" s="40" t="s">
        <v>447</v>
      </c>
      <c r="AD5" s="40" t="s">
        <v>62</v>
      </c>
      <c r="AE5" s="40" t="s">
        <v>63</v>
      </c>
      <c r="AF5" s="40" t="s">
        <v>64</v>
      </c>
      <c r="AG5" s="40" t="s">
        <v>447</v>
      </c>
    </row>
    <row r="6" spans="1:33" ht="18" customHeight="1">
      <c r="A6" s="118" t="s">
        <v>401</v>
      </c>
      <c r="B6" s="121">
        <v>3053</v>
      </c>
      <c r="C6" s="121">
        <v>2842</v>
      </c>
      <c r="D6" s="121">
        <v>2735</v>
      </c>
      <c r="E6" s="121">
        <v>2357</v>
      </c>
      <c r="F6" s="121">
        <v>198</v>
      </c>
      <c r="G6" s="121">
        <v>239</v>
      </c>
      <c r="H6" s="121">
        <v>247</v>
      </c>
      <c r="I6" s="121">
        <v>246</v>
      </c>
      <c r="J6" s="121">
        <v>84</v>
      </c>
      <c r="K6" s="121">
        <v>70</v>
      </c>
      <c r="L6" s="121">
        <v>70</v>
      </c>
      <c r="M6" s="121">
        <v>56</v>
      </c>
      <c r="N6" s="121">
        <v>289</v>
      </c>
      <c r="O6" s="121">
        <v>193</v>
      </c>
      <c r="P6" s="121">
        <v>184</v>
      </c>
      <c r="Q6" s="121">
        <v>145</v>
      </c>
      <c r="R6" s="121">
        <v>36450</v>
      </c>
      <c r="S6" s="121">
        <v>37661</v>
      </c>
      <c r="T6" s="121">
        <v>39549</v>
      </c>
      <c r="U6" s="121">
        <v>39120</v>
      </c>
      <c r="V6" s="121">
        <v>136</v>
      </c>
      <c r="W6" s="121">
        <v>182</v>
      </c>
      <c r="X6" s="121">
        <v>343</v>
      </c>
      <c r="Y6" s="121">
        <v>372</v>
      </c>
      <c r="Z6" s="121">
        <v>223</v>
      </c>
      <c r="AA6" s="121">
        <v>279</v>
      </c>
      <c r="AB6" s="121">
        <v>411</v>
      </c>
      <c r="AC6" s="121">
        <v>425</v>
      </c>
      <c r="AD6" s="121">
        <v>942</v>
      </c>
      <c r="AE6" s="121">
        <v>1004</v>
      </c>
      <c r="AF6" s="121">
        <v>1181</v>
      </c>
      <c r="AG6" s="121">
        <v>1193</v>
      </c>
    </row>
    <row r="7" spans="1:33" ht="18" customHeight="1">
      <c r="A7" s="119" t="s">
        <v>402</v>
      </c>
      <c r="B7" s="120">
        <v>3403</v>
      </c>
      <c r="C7" s="120">
        <v>2914</v>
      </c>
      <c r="D7" s="120">
        <v>2652</v>
      </c>
      <c r="E7" s="120">
        <v>2282</v>
      </c>
      <c r="F7" s="120">
        <v>181</v>
      </c>
      <c r="G7" s="120">
        <v>195</v>
      </c>
      <c r="H7" s="120">
        <v>208</v>
      </c>
      <c r="I7" s="120">
        <v>191</v>
      </c>
      <c r="J7" s="120">
        <v>53</v>
      </c>
      <c r="K7" s="120">
        <v>59</v>
      </c>
      <c r="L7" s="120">
        <v>37</v>
      </c>
      <c r="M7" s="120">
        <v>32</v>
      </c>
      <c r="N7" s="120">
        <v>330</v>
      </c>
      <c r="O7" s="120">
        <v>242</v>
      </c>
      <c r="P7" s="120">
        <v>193</v>
      </c>
      <c r="Q7" s="120">
        <v>166</v>
      </c>
      <c r="R7" s="120">
        <v>43770</v>
      </c>
      <c r="S7" s="120">
        <v>44974</v>
      </c>
      <c r="T7" s="120">
        <v>47374</v>
      </c>
      <c r="U7" s="120">
        <v>47588</v>
      </c>
      <c r="V7" s="120">
        <v>155</v>
      </c>
      <c r="W7" s="120">
        <v>189</v>
      </c>
      <c r="X7" s="120">
        <v>329</v>
      </c>
      <c r="Y7" s="120">
        <v>423</v>
      </c>
      <c r="Z7" s="120">
        <v>212</v>
      </c>
      <c r="AA7" s="120">
        <v>239</v>
      </c>
      <c r="AB7" s="120">
        <v>282</v>
      </c>
      <c r="AC7" s="120">
        <v>251</v>
      </c>
      <c r="AD7" s="120">
        <v>1246</v>
      </c>
      <c r="AE7" s="120">
        <v>1314</v>
      </c>
      <c r="AF7" s="120">
        <v>1463</v>
      </c>
      <c r="AG7" s="120">
        <v>1526</v>
      </c>
    </row>
    <row r="8" spans="1:33" ht="18" customHeight="1">
      <c r="A8" s="118" t="s">
        <v>403</v>
      </c>
      <c r="B8" s="121">
        <v>3167</v>
      </c>
      <c r="C8" s="121">
        <v>2882</v>
      </c>
      <c r="D8" s="121">
        <v>2361</v>
      </c>
      <c r="E8" s="121">
        <v>2050</v>
      </c>
      <c r="F8" s="121">
        <v>166</v>
      </c>
      <c r="G8" s="121">
        <v>168</v>
      </c>
      <c r="H8" s="121">
        <v>197</v>
      </c>
      <c r="I8" s="121">
        <v>171</v>
      </c>
      <c r="J8" s="121">
        <v>44</v>
      </c>
      <c r="K8" s="121">
        <v>26</v>
      </c>
      <c r="L8" s="121">
        <v>15</v>
      </c>
      <c r="M8" s="121">
        <v>18</v>
      </c>
      <c r="N8" s="121">
        <v>419</v>
      </c>
      <c r="O8" s="121">
        <v>282</v>
      </c>
      <c r="P8" s="121">
        <v>207</v>
      </c>
      <c r="Q8" s="121">
        <v>204</v>
      </c>
      <c r="R8" s="121">
        <v>43054</v>
      </c>
      <c r="S8" s="121">
        <v>44925</v>
      </c>
      <c r="T8" s="121">
        <v>45432</v>
      </c>
      <c r="U8" s="121">
        <v>47812</v>
      </c>
      <c r="V8" s="121">
        <v>129</v>
      </c>
      <c r="W8" s="121">
        <v>170</v>
      </c>
      <c r="X8" s="121">
        <v>315</v>
      </c>
      <c r="Y8" s="121">
        <v>340</v>
      </c>
      <c r="Z8" s="121">
        <v>123</v>
      </c>
      <c r="AA8" s="121">
        <v>164</v>
      </c>
      <c r="AB8" s="121">
        <v>136</v>
      </c>
      <c r="AC8" s="121">
        <v>161</v>
      </c>
      <c r="AD8" s="121">
        <v>1501</v>
      </c>
      <c r="AE8" s="121">
        <v>1560</v>
      </c>
      <c r="AF8" s="121">
        <v>1716</v>
      </c>
      <c r="AG8" s="121">
        <v>1728</v>
      </c>
    </row>
    <row r="9" spans="1:33" ht="18" customHeight="1">
      <c r="A9" s="119" t="s">
        <v>404</v>
      </c>
      <c r="B9" s="120">
        <v>2545</v>
      </c>
      <c r="C9" s="120">
        <v>2212</v>
      </c>
      <c r="D9" s="120">
        <v>1755</v>
      </c>
      <c r="E9" s="120">
        <v>1602</v>
      </c>
      <c r="F9" s="120">
        <v>120</v>
      </c>
      <c r="G9" s="120">
        <v>127</v>
      </c>
      <c r="H9" s="120">
        <v>157</v>
      </c>
      <c r="I9" s="120">
        <v>129</v>
      </c>
      <c r="J9" s="120">
        <v>18</v>
      </c>
      <c r="K9" s="120">
        <v>15</v>
      </c>
      <c r="L9" s="120" t="s">
        <v>121</v>
      </c>
      <c r="M9" s="120">
        <v>17</v>
      </c>
      <c r="N9" s="120">
        <v>372</v>
      </c>
      <c r="O9" s="120">
        <v>256</v>
      </c>
      <c r="P9" s="120">
        <v>191</v>
      </c>
      <c r="Q9" s="120">
        <v>139</v>
      </c>
      <c r="R9" s="120">
        <v>34082</v>
      </c>
      <c r="S9" s="120">
        <v>36269</v>
      </c>
      <c r="T9" s="120">
        <v>35092</v>
      </c>
      <c r="U9" s="120">
        <v>38028</v>
      </c>
      <c r="V9" s="120">
        <v>115</v>
      </c>
      <c r="W9" s="120">
        <v>167</v>
      </c>
      <c r="X9" s="120">
        <v>248</v>
      </c>
      <c r="Y9" s="120">
        <v>284</v>
      </c>
      <c r="Z9" s="120">
        <v>91</v>
      </c>
      <c r="AA9" s="120">
        <v>97</v>
      </c>
      <c r="AB9" s="120">
        <v>78</v>
      </c>
      <c r="AC9" s="120">
        <v>88</v>
      </c>
      <c r="AD9" s="120">
        <v>1552</v>
      </c>
      <c r="AE9" s="120">
        <v>1549</v>
      </c>
      <c r="AF9" s="120">
        <v>1625</v>
      </c>
      <c r="AG9" s="120">
        <v>1626</v>
      </c>
    </row>
    <row r="10" spans="1:33" ht="18" customHeight="1">
      <c r="A10" s="118" t="s">
        <v>405</v>
      </c>
      <c r="B10" s="121">
        <v>1810</v>
      </c>
      <c r="C10" s="121">
        <v>1727</v>
      </c>
      <c r="D10" s="121">
        <v>1257</v>
      </c>
      <c r="E10" s="121">
        <v>1114</v>
      </c>
      <c r="F10" s="121">
        <v>100</v>
      </c>
      <c r="G10" s="121">
        <v>98</v>
      </c>
      <c r="H10" s="121">
        <v>86</v>
      </c>
      <c r="I10" s="121">
        <v>93</v>
      </c>
      <c r="J10" s="121">
        <v>15</v>
      </c>
      <c r="K10" s="121">
        <v>16</v>
      </c>
      <c r="L10" s="121" t="s">
        <v>121</v>
      </c>
      <c r="M10" s="121" t="s">
        <v>121</v>
      </c>
      <c r="N10" s="121">
        <v>407</v>
      </c>
      <c r="O10" s="121">
        <v>259</v>
      </c>
      <c r="P10" s="121">
        <v>169</v>
      </c>
      <c r="Q10" s="121">
        <v>140</v>
      </c>
      <c r="R10" s="121">
        <v>25149</v>
      </c>
      <c r="S10" s="121">
        <v>27645</v>
      </c>
      <c r="T10" s="121">
        <v>24968</v>
      </c>
      <c r="U10" s="121">
        <v>27718</v>
      </c>
      <c r="V10" s="121">
        <v>117</v>
      </c>
      <c r="W10" s="121">
        <v>135</v>
      </c>
      <c r="X10" s="121">
        <v>172</v>
      </c>
      <c r="Y10" s="121">
        <v>194</v>
      </c>
      <c r="Z10" s="121">
        <v>57</v>
      </c>
      <c r="AA10" s="121">
        <v>69</v>
      </c>
      <c r="AB10" s="121">
        <v>52</v>
      </c>
      <c r="AC10" s="121">
        <v>52</v>
      </c>
      <c r="AD10" s="121">
        <v>1567</v>
      </c>
      <c r="AE10" s="121">
        <v>1639</v>
      </c>
      <c r="AF10" s="121">
        <v>1508</v>
      </c>
      <c r="AG10" s="121">
        <v>1634</v>
      </c>
    </row>
    <row r="11" spans="1:33" ht="18" customHeight="1">
      <c r="A11" s="119" t="s">
        <v>406</v>
      </c>
      <c r="B11" s="120">
        <v>1267</v>
      </c>
      <c r="C11" s="120">
        <v>1237</v>
      </c>
      <c r="D11" s="120">
        <v>851</v>
      </c>
      <c r="E11" s="120">
        <v>781</v>
      </c>
      <c r="F11" s="120">
        <v>72</v>
      </c>
      <c r="G11" s="120">
        <v>68</v>
      </c>
      <c r="H11" s="120">
        <v>53</v>
      </c>
      <c r="I11" s="120">
        <v>67</v>
      </c>
      <c r="J11" s="120">
        <v>11</v>
      </c>
      <c r="K11" s="120" t="s">
        <v>121</v>
      </c>
      <c r="L11" s="120" t="s">
        <v>121</v>
      </c>
      <c r="M11" s="120" t="s">
        <v>121</v>
      </c>
      <c r="N11" s="120">
        <v>370</v>
      </c>
      <c r="O11" s="120">
        <v>232</v>
      </c>
      <c r="P11" s="120">
        <v>155</v>
      </c>
      <c r="Q11" s="120">
        <v>125</v>
      </c>
      <c r="R11" s="120">
        <v>17364</v>
      </c>
      <c r="S11" s="120">
        <v>19663</v>
      </c>
      <c r="T11" s="120">
        <v>17069</v>
      </c>
      <c r="U11" s="120">
        <v>19380</v>
      </c>
      <c r="V11" s="120">
        <v>93</v>
      </c>
      <c r="W11" s="120">
        <v>129</v>
      </c>
      <c r="X11" s="120">
        <v>166</v>
      </c>
      <c r="Y11" s="120">
        <v>173</v>
      </c>
      <c r="Z11" s="120">
        <v>53</v>
      </c>
      <c r="AA11" s="120">
        <v>46</v>
      </c>
      <c r="AB11" s="120">
        <v>30</v>
      </c>
      <c r="AC11" s="120">
        <v>43</v>
      </c>
      <c r="AD11" s="120">
        <v>1647</v>
      </c>
      <c r="AE11" s="120">
        <v>1719</v>
      </c>
      <c r="AF11" s="120">
        <v>1453</v>
      </c>
      <c r="AG11" s="120">
        <v>1462</v>
      </c>
    </row>
    <row r="12" spans="1:33" ht="18" customHeight="1">
      <c r="A12" s="118" t="s">
        <v>407</v>
      </c>
      <c r="B12" s="121">
        <v>888</v>
      </c>
      <c r="C12" s="121">
        <v>896</v>
      </c>
      <c r="D12" s="121">
        <v>569</v>
      </c>
      <c r="E12" s="121">
        <v>499</v>
      </c>
      <c r="F12" s="121">
        <v>63</v>
      </c>
      <c r="G12" s="121">
        <v>46</v>
      </c>
      <c r="H12" s="121">
        <v>57</v>
      </c>
      <c r="I12" s="121">
        <v>45</v>
      </c>
      <c r="J12" s="121">
        <v>12</v>
      </c>
      <c r="K12" s="121" t="s">
        <v>121</v>
      </c>
      <c r="L12" s="121">
        <v>0</v>
      </c>
      <c r="M12" s="121" t="s">
        <v>125</v>
      </c>
      <c r="N12" s="121">
        <v>344</v>
      </c>
      <c r="O12" s="121">
        <v>231</v>
      </c>
      <c r="P12" s="121">
        <v>137</v>
      </c>
      <c r="Q12" s="121">
        <v>110</v>
      </c>
      <c r="R12" s="121">
        <v>12156</v>
      </c>
      <c r="S12" s="121">
        <v>14080</v>
      </c>
      <c r="T12" s="121">
        <v>11372</v>
      </c>
      <c r="U12" s="121">
        <v>13233</v>
      </c>
      <c r="V12" s="121">
        <v>76</v>
      </c>
      <c r="W12" s="121">
        <v>115</v>
      </c>
      <c r="X12" s="121">
        <v>122</v>
      </c>
      <c r="Y12" s="121">
        <v>134</v>
      </c>
      <c r="Z12" s="121">
        <v>32</v>
      </c>
      <c r="AA12" s="121">
        <v>32</v>
      </c>
      <c r="AB12" s="121">
        <v>20</v>
      </c>
      <c r="AC12" s="121">
        <v>33</v>
      </c>
      <c r="AD12" s="121">
        <v>1646</v>
      </c>
      <c r="AE12" s="121">
        <v>1829</v>
      </c>
      <c r="AF12" s="121">
        <v>1317</v>
      </c>
      <c r="AG12" s="121">
        <v>1394</v>
      </c>
    </row>
    <row r="13" spans="1:33" ht="18" customHeight="1">
      <c r="A13" s="119" t="s">
        <v>408</v>
      </c>
      <c r="B13" s="120">
        <v>687</v>
      </c>
      <c r="C13" s="120">
        <v>590</v>
      </c>
      <c r="D13" s="120">
        <v>347</v>
      </c>
      <c r="E13" s="120">
        <v>345</v>
      </c>
      <c r="F13" s="120">
        <v>32</v>
      </c>
      <c r="G13" s="120">
        <v>44</v>
      </c>
      <c r="H13" s="120">
        <v>42</v>
      </c>
      <c r="I13" s="120">
        <v>33</v>
      </c>
      <c r="J13" s="120" t="s">
        <v>121</v>
      </c>
      <c r="K13" s="120" t="s">
        <v>121</v>
      </c>
      <c r="L13" s="120" t="s">
        <v>121</v>
      </c>
      <c r="M13" s="120" t="s">
        <v>121</v>
      </c>
      <c r="N13" s="120">
        <v>337</v>
      </c>
      <c r="O13" s="120">
        <v>223</v>
      </c>
      <c r="P13" s="120">
        <v>112</v>
      </c>
      <c r="Q13" s="120">
        <v>114</v>
      </c>
      <c r="R13" s="120">
        <v>8297</v>
      </c>
      <c r="S13" s="120">
        <v>10220</v>
      </c>
      <c r="T13" s="120">
        <v>7759</v>
      </c>
      <c r="U13" s="120">
        <v>9146</v>
      </c>
      <c r="V13" s="120">
        <v>65</v>
      </c>
      <c r="W13" s="120">
        <v>91</v>
      </c>
      <c r="X13" s="120">
        <v>112</v>
      </c>
      <c r="Y13" s="120">
        <v>122</v>
      </c>
      <c r="Z13" s="120">
        <v>21</v>
      </c>
      <c r="AA13" s="120">
        <v>26</v>
      </c>
      <c r="AB13" s="120">
        <v>12</v>
      </c>
      <c r="AC13" s="120">
        <v>15</v>
      </c>
      <c r="AD13" s="120">
        <v>1562</v>
      </c>
      <c r="AE13" s="120">
        <v>1751</v>
      </c>
      <c r="AF13" s="120">
        <v>1216</v>
      </c>
      <c r="AG13" s="120">
        <v>1260</v>
      </c>
    </row>
    <row r="14" spans="1:33" ht="18" customHeight="1">
      <c r="A14" s="118" t="s">
        <v>409</v>
      </c>
      <c r="B14" s="121">
        <v>475</v>
      </c>
      <c r="C14" s="121">
        <v>432</v>
      </c>
      <c r="D14" s="121">
        <v>261</v>
      </c>
      <c r="E14" s="121">
        <v>232</v>
      </c>
      <c r="F14" s="121">
        <v>30</v>
      </c>
      <c r="G14" s="121">
        <v>30</v>
      </c>
      <c r="H14" s="121">
        <v>43</v>
      </c>
      <c r="I14" s="121">
        <v>33</v>
      </c>
      <c r="J14" s="121" t="s">
        <v>121</v>
      </c>
      <c r="K14" s="121" t="s">
        <v>121</v>
      </c>
      <c r="L14" s="121" t="s">
        <v>121</v>
      </c>
      <c r="M14" s="121" t="s">
        <v>121</v>
      </c>
      <c r="N14" s="121">
        <v>277</v>
      </c>
      <c r="O14" s="121">
        <v>187</v>
      </c>
      <c r="P14" s="121">
        <v>96</v>
      </c>
      <c r="Q14" s="121">
        <v>82</v>
      </c>
      <c r="R14" s="121">
        <v>5683</v>
      </c>
      <c r="S14" s="121">
        <v>7024</v>
      </c>
      <c r="T14" s="121">
        <v>5273</v>
      </c>
      <c r="U14" s="121">
        <v>6251</v>
      </c>
      <c r="V14" s="121">
        <v>39</v>
      </c>
      <c r="W14" s="121">
        <v>52</v>
      </c>
      <c r="X14" s="121">
        <v>109</v>
      </c>
      <c r="Y14" s="121">
        <v>113</v>
      </c>
      <c r="Z14" s="121">
        <v>11</v>
      </c>
      <c r="AA14" s="121">
        <v>12</v>
      </c>
      <c r="AB14" s="121" t="s">
        <v>121</v>
      </c>
      <c r="AC14" s="121">
        <v>11</v>
      </c>
      <c r="AD14" s="121">
        <v>1256</v>
      </c>
      <c r="AE14" s="121">
        <v>1463</v>
      </c>
      <c r="AF14" s="121">
        <v>1050</v>
      </c>
      <c r="AG14" s="121">
        <v>1194</v>
      </c>
    </row>
    <row r="15" spans="1:33" ht="18" customHeight="1">
      <c r="A15" s="119" t="s">
        <v>410</v>
      </c>
      <c r="B15" s="120">
        <v>277</v>
      </c>
      <c r="C15" s="120">
        <v>370</v>
      </c>
      <c r="D15" s="120">
        <v>202</v>
      </c>
      <c r="E15" s="120">
        <v>178</v>
      </c>
      <c r="F15" s="120">
        <v>22</v>
      </c>
      <c r="G15" s="120">
        <v>32</v>
      </c>
      <c r="H15" s="120">
        <v>27</v>
      </c>
      <c r="I15" s="120">
        <v>20</v>
      </c>
      <c r="J15" s="120" t="s">
        <v>121</v>
      </c>
      <c r="K15" s="120" t="s">
        <v>121</v>
      </c>
      <c r="L15" s="120" t="s">
        <v>121</v>
      </c>
      <c r="M15" s="120" t="s">
        <v>125</v>
      </c>
      <c r="N15" s="120">
        <v>243</v>
      </c>
      <c r="O15" s="120">
        <v>167</v>
      </c>
      <c r="P15" s="120">
        <v>88</v>
      </c>
      <c r="Q15" s="120">
        <v>72</v>
      </c>
      <c r="R15" s="120">
        <v>3642</v>
      </c>
      <c r="S15" s="120">
        <v>4776</v>
      </c>
      <c r="T15" s="120">
        <v>3706</v>
      </c>
      <c r="U15" s="120">
        <v>4410</v>
      </c>
      <c r="V15" s="120">
        <v>31</v>
      </c>
      <c r="W15" s="120">
        <v>48</v>
      </c>
      <c r="X15" s="120">
        <v>90</v>
      </c>
      <c r="Y15" s="120">
        <v>79</v>
      </c>
      <c r="Z15" s="120" t="s">
        <v>121</v>
      </c>
      <c r="AA15" s="120">
        <v>13</v>
      </c>
      <c r="AB15" s="120" t="s">
        <v>121</v>
      </c>
      <c r="AC15" s="120" t="s">
        <v>121</v>
      </c>
      <c r="AD15" s="120">
        <v>875</v>
      </c>
      <c r="AE15" s="120">
        <v>1093</v>
      </c>
      <c r="AF15" s="120">
        <v>1102</v>
      </c>
      <c r="AG15" s="120">
        <v>1083</v>
      </c>
    </row>
    <row r="16" spans="1:33" ht="18" customHeight="1">
      <c r="A16" s="118" t="s">
        <v>411</v>
      </c>
      <c r="B16" s="121">
        <v>209</v>
      </c>
      <c r="C16" s="121">
        <v>260</v>
      </c>
      <c r="D16" s="121">
        <v>149</v>
      </c>
      <c r="E16" s="121">
        <v>122</v>
      </c>
      <c r="F16" s="121">
        <v>11</v>
      </c>
      <c r="G16" s="121">
        <v>17</v>
      </c>
      <c r="H16" s="121">
        <v>18</v>
      </c>
      <c r="I16" s="121">
        <v>21</v>
      </c>
      <c r="J16" s="121" t="s">
        <v>121</v>
      </c>
      <c r="K16" s="121" t="s">
        <v>121</v>
      </c>
      <c r="L16" s="121" t="s">
        <v>121</v>
      </c>
      <c r="M16" s="121" t="s">
        <v>121</v>
      </c>
      <c r="N16" s="121">
        <v>156</v>
      </c>
      <c r="O16" s="121">
        <v>106</v>
      </c>
      <c r="P16" s="121">
        <v>87</v>
      </c>
      <c r="Q16" s="121">
        <v>65</v>
      </c>
      <c r="R16" s="121">
        <v>2202</v>
      </c>
      <c r="S16" s="121">
        <v>3192</v>
      </c>
      <c r="T16" s="121">
        <v>2559</v>
      </c>
      <c r="U16" s="121">
        <v>3308</v>
      </c>
      <c r="V16" s="121">
        <v>19</v>
      </c>
      <c r="W16" s="121">
        <v>26</v>
      </c>
      <c r="X16" s="121">
        <v>74</v>
      </c>
      <c r="Y16" s="121">
        <v>88</v>
      </c>
      <c r="Z16" s="121" t="s">
        <v>121</v>
      </c>
      <c r="AA16" s="121" t="s">
        <v>121</v>
      </c>
      <c r="AB16" s="121" t="s">
        <v>121</v>
      </c>
      <c r="AC16" s="121" t="s">
        <v>121</v>
      </c>
      <c r="AD16" s="121">
        <v>529</v>
      </c>
      <c r="AE16" s="121">
        <v>636</v>
      </c>
      <c r="AF16" s="121">
        <v>882</v>
      </c>
      <c r="AG16" s="121">
        <v>888</v>
      </c>
    </row>
    <row r="17" spans="1:33" ht="18" customHeight="1">
      <c r="A17" s="119" t="s">
        <v>412</v>
      </c>
      <c r="B17" s="120">
        <v>140</v>
      </c>
      <c r="C17" s="120">
        <v>150</v>
      </c>
      <c r="D17" s="120">
        <v>110</v>
      </c>
      <c r="E17" s="120">
        <v>77</v>
      </c>
      <c r="F17" s="120" t="s">
        <v>121</v>
      </c>
      <c r="G17" s="120">
        <v>23</v>
      </c>
      <c r="H17" s="120">
        <v>18</v>
      </c>
      <c r="I17" s="120">
        <v>19</v>
      </c>
      <c r="J17" s="120" t="s">
        <v>121</v>
      </c>
      <c r="K17" s="120" t="s">
        <v>121</v>
      </c>
      <c r="L17" s="120">
        <v>0</v>
      </c>
      <c r="M17" s="120" t="s">
        <v>125</v>
      </c>
      <c r="N17" s="120">
        <v>80</v>
      </c>
      <c r="O17" s="120">
        <v>62</v>
      </c>
      <c r="P17" s="120">
        <v>59</v>
      </c>
      <c r="Q17" s="120">
        <v>46</v>
      </c>
      <c r="R17" s="120">
        <v>1281</v>
      </c>
      <c r="S17" s="120">
        <v>2062</v>
      </c>
      <c r="T17" s="120">
        <v>1783</v>
      </c>
      <c r="U17" s="120">
        <v>2139</v>
      </c>
      <c r="V17" s="120">
        <v>14</v>
      </c>
      <c r="W17" s="120">
        <v>24</v>
      </c>
      <c r="X17" s="120">
        <v>50</v>
      </c>
      <c r="Y17" s="120">
        <v>69</v>
      </c>
      <c r="Z17" s="120" t="s">
        <v>121</v>
      </c>
      <c r="AA17" s="120" t="s">
        <v>121</v>
      </c>
      <c r="AB17" s="120" t="s">
        <v>121</v>
      </c>
      <c r="AC17" s="120" t="s">
        <v>121</v>
      </c>
      <c r="AD17" s="120">
        <v>303</v>
      </c>
      <c r="AE17" s="120">
        <v>343</v>
      </c>
      <c r="AF17" s="120">
        <v>695</v>
      </c>
      <c r="AG17" s="120">
        <v>670</v>
      </c>
    </row>
    <row r="18" spans="1:33" ht="18" customHeight="1">
      <c r="A18" s="118" t="s">
        <v>413</v>
      </c>
      <c r="B18" s="121">
        <v>116</v>
      </c>
      <c r="C18" s="121">
        <v>97</v>
      </c>
      <c r="D18" s="121">
        <v>76</v>
      </c>
      <c r="E18" s="121">
        <v>75</v>
      </c>
      <c r="F18" s="121" t="s">
        <v>121</v>
      </c>
      <c r="G18" s="121" t="s">
        <v>121</v>
      </c>
      <c r="H18" s="121">
        <v>18</v>
      </c>
      <c r="I18" s="121">
        <v>12</v>
      </c>
      <c r="J18" s="121" t="s">
        <v>121</v>
      </c>
      <c r="K18" s="121" t="s">
        <v>121</v>
      </c>
      <c r="L18" s="121" t="s">
        <v>121</v>
      </c>
      <c r="M18" s="121" t="s">
        <v>125</v>
      </c>
      <c r="N18" s="121">
        <v>65</v>
      </c>
      <c r="O18" s="121">
        <v>48</v>
      </c>
      <c r="P18" s="121">
        <v>39</v>
      </c>
      <c r="Q18" s="121">
        <v>30</v>
      </c>
      <c r="R18" s="121">
        <v>811</v>
      </c>
      <c r="S18" s="121">
        <v>1242</v>
      </c>
      <c r="T18" s="121">
        <v>1164</v>
      </c>
      <c r="U18" s="121">
        <v>1483</v>
      </c>
      <c r="V18" s="121" t="s">
        <v>121</v>
      </c>
      <c r="W18" s="121">
        <v>15</v>
      </c>
      <c r="X18" s="121">
        <v>32</v>
      </c>
      <c r="Y18" s="121">
        <v>45</v>
      </c>
      <c r="Z18" s="121" t="s">
        <v>121</v>
      </c>
      <c r="AA18" s="121" t="s">
        <v>121</v>
      </c>
      <c r="AB18" s="121" t="s">
        <v>121</v>
      </c>
      <c r="AC18" s="121" t="s">
        <v>121</v>
      </c>
      <c r="AD18" s="121">
        <v>173</v>
      </c>
      <c r="AE18" s="121">
        <v>227</v>
      </c>
      <c r="AF18" s="121">
        <v>541</v>
      </c>
      <c r="AG18" s="121">
        <v>513</v>
      </c>
    </row>
    <row r="19" spans="1:33" ht="18" customHeight="1">
      <c r="A19" s="119" t="s">
        <v>414</v>
      </c>
      <c r="B19" s="120">
        <v>77</v>
      </c>
      <c r="C19" s="120">
        <v>72</v>
      </c>
      <c r="D19" s="120">
        <v>55</v>
      </c>
      <c r="E19" s="120">
        <v>28</v>
      </c>
      <c r="F19" s="120" t="s">
        <v>121</v>
      </c>
      <c r="G19" s="120" t="s">
        <v>121</v>
      </c>
      <c r="H19" s="120" t="s">
        <v>121</v>
      </c>
      <c r="I19" s="120">
        <v>13</v>
      </c>
      <c r="J19" s="120" t="s">
        <v>121</v>
      </c>
      <c r="K19" s="120" t="s">
        <v>121</v>
      </c>
      <c r="L19" s="120">
        <v>0</v>
      </c>
      <c r="M19" s="120" t="s">
        <v>125</v>
      </c>
      <c r="N19" s="120">
        <v>50</v>
      </c>
      <c r="O19" s="120">
        <v>25</v>
      </c>
      <c r="P19" s="120">
        <v>42</v>
      </c>
      <c r="Q19" s="120">
        <v>31</v>
      </c>
      <c r="R19" s="120">
        <v>519</v>
      </c>
      <c r="S19" s="120">
        <v>799</v>
      </c>
      <c r="T19" s="120">
        <v>759</v>
      </c>
      <c r="U19" s="120">
        <v>948</v>
      </c>
      <c r="V19" s="120" t="s">
        <v>121</v>
      </c>
      <c r="W19" s="120" t="s">
        <v>121</v>
      </c>
      <c r="X19" s="120">
        <v>24</v>
      </c>
      <c r="Y19" s="120">
        <v>27</v>
      </c>
      <c r="Z19" s="120" t="s">
        <v>121</v>
      </c>
      <c r="AA19" s="120" t="s">
        <v>121</v>
      </c>
      <c r="AB19" s="120" t="s">
        <v>121</v>
      </c>
      <c r="AC19" s="120" t="s">
        <v>125</v>
      </c>
      <c r="AD19" s="120">
        <v>112</v>
      </c>
      <c r="AE19" s="120">
        <v>139</v>
      </c>
      <c r="AF19" s="120">
        <v>407</v>
      </c>
      <c r="AG19" s="120">
        <v>329</v>
      </c>
    </row>
    <row r="20" spans="1:33" ht="18" customHeight="1">
      <c r="A20" s="118" t="s">
        <v>415</v>
      </c>
      <c r="B20" s="121">
        <v>60</v>
      </c>
      <c r="C20" s="121">
        <v>60</v>
      </c>
      <c r="D20" s="121">
        <v>50</v>
      </c>
      <c r="E20" s="121">
        <v>13</v>
      </c>
      <c r="F20" s="121" t="s">
        <v>121</v>
      </c>
      <c r="G20" s="121" t="s">
        <v>121</v>
      </c>
      <c r="H20" s="121" t="s">
        <v>121</v>
      </c>
      <c r="I20" s="121" t="s">
        <v>121</v>
      </c>
      <c r="J20" s="121" t="s">
        <v>121</v>
      </c>
      <c r="K20" s="121" t="s">
        <v>121</v>
      </c>
      <c r="L20" s="121" t="s">
        <v>121</v>
      </c>
      <c r="M20" s="121" t="s">
        <v>125</v>
      </c>
      <c r="N20" s="121">
        <v>40</v>
      </c>
      <c r="O20" s="121">
        <v>21</v>
      </c>
      <c r="P20" s="121">
        <v>27</v>
      </c>
      <c r="Q20" s="121">
        <v>21</v>
      </c>
      <c r="R20" s="121">
        <v>318</v>
      </c>
      <c r="S20" s="121">
        <v>544</v>
      </c>
      <c r="T20" s="121">
        <v>554</v>
      </c>
      <c r="U20" s="121">
        <v>677</v>
      </c>
      <c r="V20" s="121" t="s">
        <v>121</v>
      </c>
      <c r="W20" s="121" t="s">
        <v>121</v>
      </c>
      <c r="X20" s="121">
        <v>10</v>
      </c>
      <c r="Y20" s="121">
        <v>14</v>
      </c>
      <c r="Z20" s="121" t="s">
        <v>121</v>
      </c>
      <c r="AA20" s="121" t="s">
        <v>121</v>
      </c>
      <c r="AB20" s="121">
        <v>0</v>
      </c>
      <c r="AC20" s="121" t="s">
        <v>125</v>
      </c>
      <c r="AD20" s="121">
        <v>85</v>
      </c>
      <c r="AE20" s="121">
        <v>101</v>
      </c>
      <c r="AF20" s="121">
        <v>265</v>
      </c>
      <c r="AG20" s="121">
        <v>223</v>
      </c>
    </row>
    <row r="21" spans="1:33" ht="18" customHeight="1">
      <c r="A21" s="119" t="s">
        <v>416</v>
      </c>
      <c r="B21" s="120">
        <v>50</v>
      </c>
      <c r="C21" s="120">
        <v>50</v>
      </c>
      <c r="D21" s="120">
        <v>30</v>
      </c>
      <c r="E21" s="120">
        <v>12</v>
      </c>
      <c r="F21" s="120" t="s">
        <v>121</v>
      </c>
      <c r="G21" s="120" t="s">
        <v>121</v>
      </c>
      <c r="H21" s="120" t="s">
        <v>121</v>
      </c>
      <c r="I21" s="120" t="s">
        <v>121</v>
      </c>
      <c r="J21" s="120" t="s">
        <v>121</v>
      </c>
      <c r="K21" s="120" t="s">
        <v>121</v>
      </c>
      <c r="L21" s="120" t="s">
        <v>121</v>
      </c>
      <c r="M21" s="120" t="s">
        <v>125</v>
      </c>
      <c r="N21" s="120">
        <v>28</v>
      </c>
      <c r="O21" s="120">
        <v>23</v>
      </c>
      <c r="P21" s="120">
        <v>16</v>
      </c>
      <c r="Q21" s="120">
        <v>13</v>
      </c>
      <c r="R21" s="120">
        <v>253</v>
      </c>
      <c r="S21" s="120">
        <v>430</v>
      </c>
      <c r="T21" s="120">
        <v>400</v>
      </c>
      <c r="U21" s="120">
        <v>404</v>
      </c>
      <c r="V21" s="120" t="s">
        <v>121</v>
      </c>
      <c r="W21" s="120" t="s">
        <v>121</v>
      </c>
      <c r="X21" s="120" t="s">
        <v>121</v>
      </c>
      <c r="Y21" s="120" t="s">
        <v>121</v>
      </c>
      <c r="Z21" s="120" t="s">
        <v>121</v>
      </c>
      <c r="AA21" s="120" t="s">
        <v>121</v>
      </c>
      <c r="AB21" s="120">
        <v>0</v>
      </c>
      <c r="AC21" s="120" t="s">
        <v>121</v>
      </c>
      <c r="AD21" s="120">
        <v>62</v>
      </c>
      <c r="AE21" s="120">
        <v>85</v>
      </c>
      <c r="AF21" s="120">
        <v>146</v>
      </c>
      <c r="AG21" s="120">
        <v>135</v>
      </c>
    </row>
    <row r="22" spans="1:33" ht="18" customHeight="1">
      <c r="A22" s="118" t="s">
        <v>417</v>
      </c>
      <c r="B22" s="121">
        <v>29</v>
      </c>
      <c r="C22" s="121">
        <v>45</v>
      </c>
      <c r="D22" s="121">
        <v>20</v>
      </c>
      <c r="E22" s="121" t="s">
        <v>121</v>
      </c>
      <c r="F22" s="121" t="s">
        <v>121</v>
      </c>
      <c r="G22" s="121" t="s">
        <v>121</v>
      </c>
      <c r="H22" s="121">
        <v>10</v>
      </c>
      <c r="I22" s="121">
        <v>12</v>
      </c>
      <c r="J22" s="121" t="s">
        <v>382</v>
      </c>
      <c r="K22" s="121" t="s">
        <v>382</v>
      </c>
      <c r="L22" s="121">
        <v>0</v>
      </c>
      <c r="M22" s="121" t="s">
        <v>125</v>
      </c>
      <c r="N22" s="121">
        <v>28</v>
      </c>
      <c r="O22" s="121">
        <v>15</v>
      </c>
      <c r="P22" s="121">
        <v>20</v>
      </c>
      <c r="Q22" s="121" t="s">
        <v>121</v>
      </c>
      <c r="R22" s="121">
        <v>179</v>
      </c>
      <c r="S22" s="121">
        <v>312</v>
      </c>
      <c r="T22" s="121">
        <v>262</v>
      </c>
      <c r="U22" s="121">
        <v>320</v>
      </c>
      <c r="V22" s="121" t="s">
        <v>121</v>
      </c>
      <c r="W22" s="121" t="s">
        <v>121</v>
      </c>
      <c r="X22" s="121" t="s">
        <v>121</v>
      </c>
      <c r="Y22" s="121" t="s">
        <v>121</v>
      </c>
      <c r="Z22" s="121" t="s">
        <v>121</v>
      </c>
      <c r="AA22" s="121" t="s">
        <v>121</v>
      </c>
      <c r="AB22" s="121" t="s">
        <v>121</v>
      </c>
      <c r="AC22" s="121" t="s">
        <v>121</v>
      </c>
      <c r="AD22" s="121">
        <v>67</v>
      </c>
      <c r="AE22" s="121">
        <v>76</v>
      </c>
      <c r="AF22" s="121">
        <v>125</v>
      </c>
      <c r="AG22" s="121">
        <v>115</v>
      </c>
    </row>
    <row r="23" spans="1:33" ht="18" customHeight="1">
      <c r="A23" s="119" t="s">
        <v>418</v>
      </c>
      <c r="B23" s="120">
        <v>16</v>
      </c>
      <c r="C23" s="120">
        <v>33</v>
      </c>
      <c r="D23" s="120">
        <v>17</v>
      </c>
      <c r="E23" s="120">
        <v>12</v>
      </c>
      <c r="F23" s="120" t="s">
        <v>121</v>
      </c>
      <c r="G23" s="120" t="s">
        <v>121</v>
      </c>
      <c r="H23" s="120" t="s">
        <v>121</v>
      </c>
      <c r="I23" s="120">
        <v>12</v>
      </c>
      <c r="J23" s="120" t="s">
        <v>382</v>
      </c>
      <c r="K23" s="120" t="s">
        <v>382</v>
      </c>
      <c r="L23" s="120">
        <v>0</v>
      </c>
      <c r="M23" s="120" t="s">
        <v>125</v>
      </c>
      <c r="N23" s="120">
        <v>34</v>
      </c>
      <c r="O23" s="120">
        <v>14</v>
      </c>
      <c r="P23" s="120">
        <v>13</v>
      </c>
      <c r="Q23" s="120" t="s">
        <v>121</v>
      </c>
      <c r="R23" s="120">
        <v>129</v>
      </c>
      <c r="S23" s="120">
        <v>205</v>
      </c>
      <c r="T23" s="120">
        <v>190</v>
      </c>
      <c r="U23" s="120">
        <v>238</v>
      </c>
      <c r="V23" s="120" t="s">
        <v>121</v>
      </c>
      <c r="W23" s="120" t="s">
        <v>121</v>
      </c>
      <c r="X23" s="120" t="s">
        <v>121</v>
      </c>
      <c r="Y23" s="120" t="s">
        <v>121</v>
      </c>
      <c r="Z23" s="120" t="s">
        <v>382</v>
      </c>
      <c r="AA23" s="120" t="s">
        <v>382</v>
      </c>
      <c r="AB23" s="120" t="s">
        <v>121</v>
      </c>
      <c r="AC23" s="120" t="s">
        <v>121</v>
      </c>
      <c r="AD23" s="120">
        <v>56</v>
      </c>
      <c r="AE23" s="120">
        <v>53</v>
      </c>
      <c r="AF23" s="120">
        <v>108</v>
      </c>
      <c r="AG23" s="120">
        <v>86</v>
      </c>
    </row>
    <row r="24" spans="1:33" ht="18" customHeight="1">
      <c r="A24" s="118" t="s">
        <v>419</v>
      </c>
      <c r="B24" s="121">
        <v>23</v>
      </c>
      <c r="C24" s="121">
        <v>23</v>
      </c>
      <c r="D24" s="121">
        <v>12</v>
      </c>
      <c r="E24" s="121" t="s">
        <v>125</v>
      </c>
      <c r="F24" s="121" t="s">
        <v>121</v>
      </c>
      <c r="G24" s="121" t="s">
        <v>121</v>
      </c>
      <c r="H24" s="121" t="s">
        <v>121</v>
      </c>
      <c r="I24" s="121" t="s">
        <v>121</v>
      </c>
      <c r="J24" s="121" t="s">
        <v>382</v>
      </c>
      <c r="K24" s="121" t="s">
        <v>382</v>
      </c>
      <c r="L24" s="121">
        <v>0</v>
      </c>
      <c r="M24" s="121" t="s">
        <v>125</v>
      </c>
      <c r="N24" s="121">
        <v>29</v>
      </c>
      <c r="O24" s="121">
        <v>15</v>
      </c>
      <c r="P24" s="121">
        <v>16</v>
      </c>
      <c r="Q24" s="121">
        <v>12</v>
      </c>
      <c r="R24" s="121">
        <v>102</v>
      </c>
      <c r="S24" s="121">
        <v>183</v>
      </c>
      <c r="T24" s="121">
        <v>161</v>
      </c>
      <c r="U24" s="121">
        <v>172</v>
      </c>
      <c r="V24" s="121" t="s">
        <v>121</v>
      </c>
      <c r="W24" s="121" t="s">
        <v>121</v>
      </c>
      <c r="X24" s="121" t="s">
        <v>121</v>
      </c>
      <c r="Y24" s="121" t="s">
        <v>121</v>
      </c>
      <c r="Z24" s="121" t="s">
        <v>382</v>
      </c>
      <c r="AA24" s="121" t="s">
        <v>382</v>
      </c>
      <c r="AB24" s="121" t="s">
        <v>121</v>
      </c>
      <c r="AC24" s="121" t="s">
        <v>121</v>
      </c>
      <c r="AD24" s="121">
        <v>45</v>
      </c>
      <c r="AE24" s="121">
        <v>49</v>
      </c>
      <c r="AF24" s="121">
        <v>97</v>
      </c>
      <c r="AG24" s="121">
        <v>66</v>
      </c>
    </row>
    <row r="25" spans="1:33" ht="18" customHeight="1">
      <c r="A25" s="119" t="s">
        <v>420</v>
      </c>
      <c r="B25" s="120">
        <v>18</v>
      </c>
      <c r="C25" s="120">
        <v>22</v>
      </c>
      <c r="D25" s="120">
        <v>19</v>
      </c>
      <c r="E25" s="120" t="s">
        <v>125</v>
      </c>
      <c r="F25" s="120" t="s">
        <v>121</v>
      </c>
      <c r="G25" s="120" t="s">
        <v>121</v>
      </c>
      <c r="H25" s="120" t="s">
        <v>121</v>
      </c>
      <c r="I25" s="120" t="s">
        <v>121</v>
      </c>
      <c r="J25" s="120" t="s">
        <v>382</v>
      </c>
      <c r="K25" s="120" t="s">
        <v>382</v>
      </c>
      <c r="L25" s="120">
        <v>0</v>
      </c>
      <c r="M25" s="120" t="s">
        <v>125</v>
      </c>
      <c r="N25" s="120">
        <v>28</v>
      </c>
      <c r="O25" s="120">
        <v>14</v>
      </c>
      <c r="P25" s="120" t="s">
        <v>121</v>
      </c>
      <c r="Q25" s="120" t="s">
        <v>121</v>
      </c>
      <c r="R25" s="120">
        <v>82</v>
      </c>
      <c r="S25" s="120">
        <v>132</v>
      </c>
      <c r="T25" s="120">
        <v>134</v>
      </c>
      <c r="U25" s="120">
        <v>144</v>
      </c>
      <c r="V25" s="120" t="s">
        <v>382</v>
      </c>
      <c r="W25" s="120" t="s">
        <v>121</v>
      </c>
      <c r="X25" s="120">
        <v>12</v>
      </c>
      <c r="Y25" s="120" t="s">
        <v>121</v>
      </c>
      <c r="Z25" s="120" t="s">
        <v>382</v>
      </c>
      <c r="AA25" s="120" t="s">
        <v>382</v>
      </c>
      <c r="AB25" s="120">
        <v>0</v>
      </c>
      <c r="AC25" s="120" t="s">
        <v>125</v>
      </c>
      <c r="AD25" s="120">
        <v>40</v>
      </c>
      <c r="AE25" s="120">
        <v>47</v>
      </c>
      <c r="AF25" s="120">
        <v>80</v>
      </c>
      <c r="AG25" s="120">
        <v>65</v>
      </c>
    </row>
    <row r="26" spans="1:33">
      <c r="A26" s="1"/>
    </row>
    <row r="27" spans="1:33">
      <c r="A27" s="22" t="s">
        <v>77</v>
      </c>
      <c r="C27" s="17"/>
      <c r="D27" s="17"/>
      <c r="E27" s="17"/>
      <c r="F27" s="17"/>
      <c r="G27" s="17"/>
      <c r="H27" s="17"/>
      <c r="I27" s="17"/>
      <c r="J27" s="17"/>
      <c r="K27" s="17"/>
      <c r="L27" s="17"/>
      <c r="M27" s="17"/>
      <c r="N27" s="17"/>
      <c r="O27" s="17"/>
      <c r="P27" s="17"/>
      <c r="Q27" s="17"/>
    </row>
    <row r="28" spans="1:33">
      <c r="A28" s="22" t="s">
        <v>101</v>
      </c>
      <c r="C28" s="17"/>
      <c r="D28" s="17"/>
      <c r="E28" s="17"/>
      <c r="F28" s="17"/>
      <c r="G28" s="17"/>
      <c r="H28" s="17"/>
      <c r="I28" s="17"/>
      <c r="J28" s="17"/>
      <c r="K28" s="17"/>
      <c r="L28" s="17"/>
      <c r="M28" s="17"/>
      <c r="N28" s="17"/>
      <c r="O28" s="17"/>
      <c r="P28" s="17"/>
      <c r="Q28" s="17"/>
    </row>
    <row r="29" spans="1:33">
      <c r="A29" s="23" t="s">
        <v>102</v>
      </c>
      <c r="B29" s="136"/>
    </row>
    <row r="30" spans="1:33">
      <c r="A30" s="24" t="s">
        <v>395</v>
      </c>
      <c r="B30" s="136"/>
    </row>
    <row r="31" spans="1:33">
      <c r="B31" s="18"/>
    </row>
    <row r="32" spans="1:33">
      <c r="B32" s="18"/>
    </row>
    <row r="33" spans="2:2">
      <c r="B33" s="18"/>
    </row>
    <row r="34" spans="2:2">
      <c r="B34" s="18"/>
    </row>
  </sheetData>
  <protectedRanges>
    <protectedRange sqref="A6:AG19" name="Range1_1"/>
  </protectedRanges>
  <autoFilter ref="A5:AE24" xr:uid="{00000000-0009-0000-0000-000017000000}"/>
  <mergeCells count="10">
    <mergeCell ref="J4:M4"/>
    <mergeCell ref="B4:E4"/>
    <mergeCell ref="B3:Q3"/>
    <mergeCell ref="R3:AG3"/>
    <mergeCell ref="F4:I4"/>
    <mergeCell ref="AD4:AG4"/>
    <mergeCell ref="Z4:AC4"/>
    <mergeCell ref="V4:Y4"/>
    <mergeCell ref="R4:U4"/>
    <mergeCell ref="N4:Q4"/>
  </mergeCells>
  <pageMargins left="0.39370078740157483" right="0.39370078740157483" top="0.39370078740157483" bottom="0.39370078740157483" header="0.19685039370078741" footer="0.19685039370078741"/>
  <pageSetup paperSize="9" orientation="landscape" r:id="rId1"/>
  <headerFooter>
    <oddHeader>&amp;L&amp;"Arial,Regular"&amp;10&amp;K2196F3N&amp;K2196F3SW Energy Rebates 2017-18&amp;R&amp;"Arial,Regular"&amp;10&amp;K2196F3Department of Planning and Environment</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tabColor theme="9"/>
  </sheetPr>
  <dimension ref="A1:AG34"/>
  <sheetViews>
    <sheetView showGridLines="0" zoomScale="85" zoomScaleNormal="85" workbookViewId="0">
      <pane xSplit="1" ySplit="5" topLeftCell="B6" activePane="bottomRight" state="frozen"/>
      <selection sqref="A1:B1"/>
      <selection pane="topRight" sqref="A1:B1"/>
      <selection pane="bottomLeft" sqref="A1:B1"/>
      <selection pane="bottomRight" activeCell="M41" sqref="M41"/>
    </sheetView>
  </sheetViews>
  <sheetFormatPr defaultRowHeight="14.4"/>
  <cols>
    <col min="1" max="1" width="17.5546875" customWidth="1"/>
    <col min="2" max="33" width="12.21875" customWidth="1"/>
  </cols>
  <sheetData>
    <row r="1" spans="1:33" ht="24" customHeight="1">
      <c r="A1" s="86" t="s">
        <v>421</v>
      </c>
    </row>
    <row r="2" spans="1:33" ht="14.1" customHeight="1"/>
    <row r="3" spans="1:33" ht="23.55" customHeight="1">
      <c r="A3" s="94" t="s">
        <v>88</v>
      </c>
      <c r="B3" s="243" t="s">
        <v>89</v>
      </c>
      <c r="C3" s="247"/>
      <c r="D3" s="247"/>
      <c r="E3" s="247"/>
      <c r="F3" s="247"/>
      <c r="G3" s="247"/>
      <c r="H3" s="247"/>
      <c r="I3" s="247"/>
      <c r="J3" s="247"/>
      <c r="K3" s="247"/>
      <c r="L3" s="247"/>
      <c r="M3" s="247"/>
      <c r="N3" s="247"/>
      <c r="O3" s="247"/>
      <c r="P3" s="247"/>
      <c r="Q3" s="248"/>
      <c r="R3" s="243" t="s">
        <v>90</v>
      </c>
      <c r="S3" s="247"/>
      <c r="T3" s="247"/>
      <c r="U3" s="247"/>
      <c r="V3" s="247"/>
      <c r="W3" s="247"/>
      <c r="X3" s="247"/>
      <c r="Y3" s="247"/>
      <c r="Z3" s="247"/>
      <c r="AA3" s="247"/>
      <c r="AB3" s="247"/>
      <c r="AC3" s="247"/>
      <c r="AD3" s="247"/>
      <c r="AE3" s="247"/>
      <c r="AF3" s="247"/>
      <c r="AG3" s="247"/>
    </row>
    <row r="4" spans="1:33" ht="23.55" customHeight="1">
      <c r="A4" s="97" t="s">
        <v>340</v>
      </c>
      <c r="B4" s="302" t="s">
        <v>108</v>
      </c>
      <c r="C4" s="303"/>
      <c r="D4" s="303"/>
      <c r="E4" s="304"/>
      <c r="F4" s="302" t="s">
        <v>110</v>
      </c>
      <c r="G4" s="303"/>
      <c r="H4" s="303"/>
      <c r="I4" s="304"/>
      <c r="J4" s="302" t="s">
        <v>111</v>
      </c>
      <c r="K4" s="303"/>
      <c r="L4" s="303"/>
      <c r="M4" s="304"/>
      <c r="N4" s="302" t="s">
        <v>112</v>
      </c>
      <c r="O4" s="303"/>
      <c r="P4" s="303"/>
      <c r="Q4" s="304"/>
      <c r="R4" s="302" t="s">
        <v>108</v>
      </c>
      <c r="S4" s="303"/>
      <c r="T4" s="303"/>
      <c r="U4" s="304"/>
      <c r="V4" s="302" t="s">
        <v>110</v>
      </c>
      <c r="W4" s="303"/>
      <c r="X4" s="303"/>
      <c r="Y4" s="304"/>
      <c r="Z4" s="302" t="s">
        <v>111</v>
      </c>
      <c r="AA4" s="303"/>
      <c r="AB4" s="303"/>
      <c r="AC4" s="304"/>
      <c r="AD4" s="302" t="s">
        <v>112</v>
      </c>
      <c r="AE4" s="303"/>
      <c r="AF4" s="303"/>
      <c r="AG4" s="303"/>
    </row>
    <row r="5" spans="1:33" ht="56.1" customHeight="1">
      <c r="A5" s="94" t="s">
        <v>400</v>
      </c>
      <c r="B5" s="40" t="s">
        <v>84</v>
      </c>
      <c r="C5" s="40" t="s">
        <v>85</v>
      </c>
      <c r="D5" s="40" t="s">
        <v>86</v>
      </c>
      <c r="E5" s="40" t="s">
        <v>445</v>
      </c>
      <c r="F5" s="40" t="s">
        <v>84</v>
      </c>
      <c r="G5" s="40" t="s">
        <v>85</v>
      </c>
      <c r="H5" s="40" t="s">
        <v>86</v>
      </c>
      <c r="I5" s="40" t="s">
        <v>445</v>
      </c>
      <c r="J5" s="40" t="s">
        <v>84</v>
      </c>
      <c r="K5" s="40" t="s">
        <v>85</v>
      </c>
      <c r="L5" s="40" t="s">
        <v>86</v>
      </c>
      <c r="M5" s="40" t="s">
        <v>445</v>
      </c>
      <c r="N5" s="40" t="s">
        <v>84</v>
      </c>
      <c r="O5" s="40" t="s">
        <v>85</v>
      </c>
      <c r="P5" s="40" t="s">
        <v>86</v>
      </c>
      <c r="Q5" s="40" t="s">
        <v>445</v>
      </c>
      <c r="R5" s="40" t="s">
        <v>84</v>
      </c>
      <c r="S5" s="40" t="s">
        <v>85</v>
      </c>
      <c r="T5" s="40" t="s">
        <v>86</v>
      </c>
      <c r="U5" s="40" t="s">
        <v>445</v>
      </c>
      <c r="V5" s="40" t="s">
        <v>84</v>
      </c>
      <c r="W5" s="40" t="s">
        <v>85</v>
      </c>
      <c r="X5" s="40" t="s">
        <v>86</v>
      </c>
      <c r="Y5" s="40" t="s">
        <v>445</v>
      </c>
      <c r="Z5" s="40" t="s">
        <v>84</v>
      </c>
      <c r="AA5" s="40" t="s">
        <v>85</v>
      </c>
      <c r="AB5" s="40" t="s">
        <v>86</v>
      </c>
      <c r="AC5" s="40" t="s">
        <v>445</v>
      </c>
      <c r="AD5" s="40" t="s">
        <v>84</v>
      </c>
      <c r="AE5" s="40" t="s">
        <v>85</v>
      </c>
      <c r="AF5" s="40" t="s">
        <v>86</v>
      </c>
      <c r="AG5" s="40" t="s">
        <v>445</v>
      </c>
    </row>
    <row r="6" spans="1:33" ht="18" customHeight="1">
      <c r="A6" s="118" t="s">
        <v>401</v>
      </c>
      <c r="B6" s="116">
        <v>2040</v>
      </c>
      <c r="C6" s="116">
        <v>2224</v>
      </c>
      <c r="D6" s="116">
        <v>1806</v>
      </c>
      <c r="E6" s="116">
        <v>1707</v>
      </c>
      <c r="F6" s="116">
        <v>155</v>
      </c>
      <c r="G6" s="116">
        <v>180</v>
      </c>
      <c r="H6" s="116">
        <v>143</v>
      </c>
      <c r="I6" s="116">
        <v>152</v>
      </c>
      <c r="J6" s="116">
        <v>52</v>
      </c>
      <c r="K6" s="116">
        <v>57</v>
      </c>
      <c r="L6" s="116">
        <v>45</v>
      </c>
      <c r="M6" s="116">
        <v>35</v>
      </c>
      <c r="N6" s="116">
        <v>141</v>
      </c>
      <c r="O6" s="116">
        <v>141</v>
      </c>
      <c r="P6" s="116">
        <v>103</v>
      </c>
      <c r="Q6" s="116">
        <v>102</v>
      </c>
      <c r="R6" s="116">
        <v>27994</v>
      </c>
      <c r="S6" s="116">
        <v>30029</v>
      </c>
      <c r="T6" s="116">
        <v>28967</v>
      </c>
      <c r="U6" s="116">
        <v>31205</v>
      </c>
      <c r="V6" s="116">
        <v>108</v>
      </c>
      <c r="W6" s="121">
        <v>167</v>
      </c>
      <c r="X6" s="121">
        <v>231</v>
      </c>
      <c r="Y6" s="116">
        <v>320</v>
      </c>
      <c r="Z6" s="116">
        <v>187</v>
      </c>
      <c r="AA6" s="121">
        <v>290</v>
      </c>
      <c r="AB6" s="121">
        <v>317</v>
      </c>
      <c r="AC6" s="116">
        <v>367</v>
      </c>
      <c r="AD6" s="116">
        <v>777</v>
      </c>
      <c r="AE6" s="116">
        <v>835</v>
      </c>
      <c r="AF6" s="116">
        <v>805</v>
      </c>
      <c r="AG6" s="116">
        <v>1018</v>
      </c>
    </row>
    <row r="7" spans="1:33" ht="18" customHeight="1">
      <c r="A7" s="119" t="s">
        <v>402</v>
      </c>
      <c r="B7" s="123">
        <v>1942</v>
      </c>
      <c r="C7" s="123">
        <v>2014</v>
      </c>
      <c r="D7" s="123">
        <v>1618</v>
      </c>
      <c r="E7" s="123">
        <v>1526</v>
      </c>
      <c r="F7" s="123">
        <v>120</v>
      </c>
      <c r="G7" s="123">
        <v>162</v>
      </c>
      <c r="H7" s="123">
        <v>111</v>
      </c>
      <c r="I7" s="123">
        <v>110</v>
      </c>
      <c r="J7" s="123">
        <v>33</v>
      </c>
      <c r="K7" s="123">
        <v>29</v>
      </c>
      <c r="L7" s="123">
        <v>24</v>
      </c>
      <c r="M7" s="123">
        <v>33</v>
      </c>
      <c r="N7" s="123">
        <v>146</v>
      </c>
      <c r="O7" s="123">
        <v>127</v>
      </c>
      <c r="P7" s="123">
        <v>114</v>
      </c>
      <c r="Q7" s="123">
        <v>83</v>
      </c>
      <c r="R7" s="123">
        <v>30875</v>
      </c>
      <c r="S7" s="123">
        <v>33512</v>
      </c>
      <c r="T7" s="123">
        <v>32960</v>
      </c>
      <c r="U7" s="123">
        <v>34753</v>
      </c>
      <c r="V7" s="123">
        <v>107</v>
      </c>
      <c r="W7" s="124">
        <v>145</v>
      </c>
      <c r="X7" s="124">
        <v>271</v>
      </c>
      <c r="Y7" s="123">
        <v>286</v>
      </c>
      <c r="Z7" s="123">
        <v>191</v>
      </c>
      <c r="AA7" s="123">
        <v>229</v>
      </c>
      <c r="AB7" s="123">
        <v>211</v>
      </c>
      <c r="AC7" s="123">
        <v>241</v>
      </c>
      <c r="AD7" s="123">
        <v>907</v>
      </c>
      <c r="AE7" s="123">
        <v>966</v>
      </c>
      <c r="AF7" s="123">
        <v>930</v>
      </c>
      <c r="AG7" s="123">
        <v>1159</v>
      </c>
    </row>
    <row r="8" spans="1:33" ht="18" customHeight="1">
      <c r="A8" s="118" t="s">
        <v>403</v>
      </c>
      <c r="B8" s="116">
        <v>2034</v>
      </c>
      <c r="C8" s="116">
        <v>1913</v>
      </c>
      <c r="D8" s="116">
        <v>1605</v>
      </c>
      <c r="E8" s="116">
        <v>1445</v>
      </c>
      <c r="F8" s="116">
        <v>106</v>
      </c>
      <c r="G8" s="116">
        <v>133</v>
      </c>
      <c r="H8" s="116">
        <v>129</v>
      </c>
      <c r="I8" s="116">
        <v>95</v>
      </c>
      <c r="J8" s="116">
        <v>25</v>
      </c>
      <c r="K8" s="116">
        <v>15</v>
      </c>
      <c r="L8" s="116">
        <v>18</v>
      </c>
      <c r="M8" s="116">
        <v>18</v>
      </c>
      <c r="N8" s="116">
        <v>195</v>
      </c>
      <c r="O8" s="116">
        <v>145</v>
      </c>
      <c r="P8" s="116">
        <v>118</v>
      </c>
      <c r="Q8" s="116">
        <v>126</v>
      </c>
      <c r="R8" s="116">
        <v>32917</v>
      </c>
      <c r="S8" s="116">
        <v>34806</v>
      </c>
      <c r="T8" s="116">
        <v>35502</v>
      </c>
      <c r="U8" s="116">
        <v>35558</v>
      </c>
      <c r="V8" s="116">
        <v>105</v>
      </c>
      <c r="W8" s="121">
        <v>164</v>
      </c>
      <c r="X8" s="121">
        <v>231</v>
      </c>
      <c r="Y8" s="116">
        <v>240</v>
      </c>
      <c r="Z8" s="116">
        <v>119</v>
      </c>
      <c r="AA8" s="116">
        <v>129</v>
      </c>
      <c r="AB8" s="116">
        <v>135</v>
      </c>
      <c r="AC8" s="116">
        <v>125</v>
      </c>
      <c r="AD8" s="116">
        <v>955</v>
      </c>
      <c r="AE8" s="116">
        <v>1079</v>
      </c>
      <c r="AF8" s="116">
        <v>1050</v>
      </c>
      <c r="AG8" s="116">
        <v>1193</v>
      </c>
    </row>
    <row r="9" spans="1:33" ht="18" customHeight="1">
      <c r="A9" s="119" t="s">
        <v>404</v>
      </c>
      <c r="B9" s="123">
        <v>1670</v>
      </c>
      <c r="C9" s="123">
        <v>1547</v>
      </c>
      <c r="D9" s="123">
        <v>1294</v>
      </c>
      <c r="E9" s="123">
        <v>1218</v>
      </c>
      <c r="F9" s="123">
        <v>84</v>
      </c>
      <c r="G9" s="123">
        <v>126</v>
      </c>
      <c r="H9" s="123">
        <v>106</v>
      </c>
      <c r="I9" s="123">
        <v>82</v>
      </c>
      <c r="J9" s="123">
        <v>10</v>
      </c>
      <c r="K9" s="124">
        <v>10</v>
      </c>
      <c r="L9" s="124">
        <v>10</v>
      </c>
      <c r="M9" s="124" t="s">
        <v>121</v>
      </c>
      <c r="N9" s="123">
        <v>148</v>
      </c>
      <c r="O9" s="123">
        <v>117</v>
      </c>
      <c r="P9" s="123">
        <v>93</v>
      </c>
      <c r="Q9" s="123">
        <v>95</v>
      </c>
      <c r="R9" s="123">
        <v>28334</v>
      </c>
      <c r="S9" s="123">
        <v>28790</v>
      </c>
      <c r="T9" s="123">
        <v>30170</v>
      </c>
      <c r="U9" s="123">
        <v>29798</v>
      </c>
      <c r="V9" s="123">
        <v>101</v>
      </c>
      <c r="W9" s="124">
        <v>132</v>
      </c>
      <c r="X9" s="124">
        <v>204</v>
      </c>
      <c r="Y9" s="123">
        <v>219</v>
      </c>
      <c r="Z9" s="123">
        <v>72</v>
      </c>
      <c r="AA9" s="123">
        <v>88</v>
      </c>
      <c r="AB9" s="123">
        <v>67</v>
      </c>
      <c r="AC9" s="123">
        <v>71</v>
      </c>
      <c r="AD9" s="123">
        <v>848</v>
      </c>
      <c r="AE9" s="123">
        <v>990</v>
      </c>
      <c r="AF9" s="123">
        <v>942</v>
      </c>
      <c r="AG9" s="123">
        <v>1044</v>
      </c>
    </row>
    <row r="10" spans="1:33" ht="18" customHeight="1">
      <c r="A10" s="118" t="s">
        <v>405</v>
      </c>
      <c r="B10" s="116">
        <v>1348</v>
      </c>
      <c r="C10" s="116">
        <v>1177</v>
      </c>
      <c r="D10" s="116">
        <v>1015</v>
      </c>
      <c r="E10" s="116">
        <v>866</v>
      </c>
      <c r="F10" s="116">
        <v>68</v>
      </c>
      <c r="G10" s="116">
        <v>93</v>
      </c>
      <c r="H10" s="116">
        <v>71</v>
      </c>
      <c r="I10" s="116">
        <v>62</v>
      </c>
      <c r="J10" s="121" t="s">
        <v>121</v>
      </c>
      <c r="K10" s="121" t="s">
        <v>121</v>
      </c>
      <c r="L10" s="121" t="s">
        <v>121</v>
      </c>
      <c r="M10" s="121">
        <v>10</v>
      </c>
      <c r="N10" s="116">
        <v>154</v>
      </c>
      <c r="O10" s="116">
        <v>113</v>
      </c>
      <c r="P10" s="116">
        <v>73</v>
      </c>
      <c r="Q10" s="116">
        <v>55</v>
      </c>
      <c r="R10" s="116">
        <v>23052</v>
      </c>
      <c r="S10" s="116">
        <v>22771</v>
      </c>
      <c r="T10" s="116">
        <v>24415</v>
      </c>
      <c r="U10" s="116">
        <v>23959</v>
      </c>
      <c r="V10" s="116">
        <v>66</v>
      </c>
      <c r="W10" s="121">
        <v>100</v>
      </c>
      <c r="X10" s="121">
        <v>143</v>
      </c>
      <c r="Y10" s="116">
        <v>156</v>
      </c>
      <c r="Z10" s="116">
        <v>67</v>
      </c>
      <c r="AA10" s="116">
        <v>43</v>
      </c>
      <c r="AB10" s="116">
        <v>49</v>
      </c>
      <c r="AC10" s="116">
        <v>74</v>
      </c>
      <c r="AD10" s="116">
        <v>833</v>
      </c>
      <c r="AE10" s="116">
        <v>823</v>
      </c>
      <c r="AF10" s="116">
        <v>852</v>
      </c>
      <c r="AG10" s="116">
        <v>901</v>
      </c>
    </row>
    <row r="11" spans="1:33" ht="18" customHeight="1">
      <c r="A11" s="119" t="s">
        <v>406</v>
      </c>
      <c r="B11" s="123">
        <v>1035</v>
      </c>
      <c r="C11" s="123">
        <v>905</v>
      </c>
      <c r="D11" s="123">
        <v>786</v>
      </c>
      <c r="E11" s="123">
        <v>674</v>
      </c>
      <c r="F11" s="123">
        <v>48</v>
      </c>
      <c r="G11" s="123">
        <v>41</v>
      </c>
      <c r="H11" s="123">
        <v>49</v>
      </c>
      <c r="I11" s="123">
        <v>38</v>
      </c>
      <c r="J11" s="124" t="s">
        <v>121</v>
      </c>
      <c r="K11" s="124" t="s">
        <v>121</v>
      </c>
      <c r="L11" s="124" t="s">
        <v>121</v>
      </c>
      <c r="M11" s="124" t="s">
        <v>121</v>
      </c>
      <c r="N11" s="123">
        <v>134</v>
      </c>
      <c r="O11" s="123">
        <v>99</v>
      </c>
      <c r="P11" s="123">
        <v>69</v>
      </c>
      <c r="Q11" s="123">
        <v>71</v>
      </c>
      <c r="R11" s="123">
        <v>18050</v>
      </c>
      <c r="S11" s="123">
        <v>17323</v>
      </c>
      <c r="T11" s="123">
        <v>19036</v>
      </c>
      <c r="U11" s="123">
        <v>18125</v>
      </c>
      <c r="V11" s="123">
        <v>74</v>
      </c>
      <c r="W11" s="124">
        <v>86</v>
      </c>
      <c r="X11" s="124">
        <v>113</v>
      </c>
      <c r="Y11" s="123">
        <v>162</v>
      </c>
      <c r="Z11" s="123">
        <v>41</v>
      </c>
      <c r="AA11" s="123">
        <v>33</v>
      </c>
      <c r="AB11" s="123">
        <v>48</v>
      </c>
      <c r="AC11" s="123">
        <v>39</v>
      </c>
      <c r="AD11" s="123">
        <v>824</v>
      </c>
      <c r="AE11" s="123">
        <v>885</v>
      </c>
      <c r="AF11" s="123">
        <v>735</v>
      </c>
      <c r="AG11" s="123">
        <v>907</v>
      </c>
    </row>
    <row r="12" spans="1:33" ht="18" customHeight="1">
      <c r="A12" s="118" t="s">
        <v>407</v>
      </c>
      <c r="B12" s="116">
        <v>733</v>
      </c>
      <c r="C12" s="116">
        <v>681</v>
      </c>
      <c r="D12" s="116">
        <v>596</v>
      </c>
      <c r="E12" s="116">
        <v>544</v>
      </c>
      <c r="F12" s="116">
        <v>33</v>
      </c>
      <c r="G12" s="116">
        <v>54</v>
      </c>
      <c r="H12" s="116">
        <v>52</v>
      </c>
      <c r="I12" s="116">
        <v>30</v>
      </c>
      <c r="J12" s="121" t="s">
        <v>121</v>
      </c>
      <c r="K12" s="121" t="s">
        <v>121</v>
      </c>
      <c r="L12" s="121" t="s">
        <v>121</v>
      </c>
      <c r="M12" s="121" t="s">
        <v>121</v>
      </c>
      <c r="N12" s="116">
        <v>124</v>
      </c>
      <c r="O12" s="116">
        <v>114</v>
      </c>
      <c r="P12" s="116">
        <v>73</v>
      </c>
      <c r="Q12" s="116">
        <v>63</v>
      </c>
      <c r="R12" s="116">
        <v>13809</v>
      </c>
      <c r="S12" s="116">
        <v>12879</v>
      </c>
      <c r="T12" s="116">
        <v>14288</v>
      </c>
      <c r="U12" s="116">
        <v>13655</v>
      </c>
      <c r="V12" s="116">
        <v>58</v>
      </c>
      <c r="W12" s="121">
        <v>73</v>
      </c>
      <c r="X12" s="121">
        <v>94</v>
      </c>
      <c r="Y12" s="116">
        <v>91</v>
      </c>
      <c r="Z12" s="116">
        <v>27</v>
      </c>
      <c r="AA12" s="116">
        <v>32</v>
      </c>
      <c r="AB12" s="116">
        <v>38</v>
      </c>
      <c r="AC12" s="116">
        <v>37</v>
      </c>
      <c r="AD12" s="116">
        <v>757</v>
      </c>
      <c r="AE12" s="116">
        <v>833</v>
      </c>
      <c r="AF12" s="116">
        <v>780</v>
      </c>
      <c r="AG12" s="116">
        <v>850</v>
      </c>
    </row>
    <row r="13" spans="1:33" ht="18" customHeight="1">
      <c r="A13" s="119" t="s">
        <v>408</v>
      </c>
      <c r="B13" s="123">
        <v>633</v>
      </c>
      <c r="C13" s="123">
        <v>446</v>
      </c>
      <c r="D13" s="123">
        <v>440</v>
      </c>
      <c r="E13" s="123">
        <v>406</v>
      </c>
      <c r="F13" s="123">
        <v>30</v>
      </c>
      <c r="G13" s="123">
        <v>33</v>
      </c>
      <c r="H13" s="123">
        <v>31</v>
      </c>
      <c r="I13" s="123">
        <v>21</v>
      </c>
      <c r="J13" s="124" t="s">
        <v>121</v>
      </c>
      <c r="K13" s="124" t="s">
        <v>121</v>
      </c>
      <c r="L13" s="124" t="s">
        <v>121</v>
      </c>
      <c r="M13" s="124" t="s">
        <v>121</v>
      </c>
      <c r="N13" s="123">
        <v>120</v>
      </c>
      <c r="O13" s="123">
        <v>76</v>
      </c>
      <c r="P13" s="123">
        <v>70</v>
      </c>
      <c r="Q13" s="123">
        <v>61</v>
      </c>
      <c r="R13" s="123">
        <v>10453</v>
      </c>
      <c r="S13" s="123">
        <v>9349</v>
      </c>
      <c r="T13" s="123">
        <v>10927</v>
      </c>
      <c r="U13" s="123">
        <v>10394</v>
      </c>
      <c r="V13" s="123">
        <v>45</v>
      </c>
      <c r="W13" s="124">
        <v>54</v>
      </c>
      <c r="X13" s="124">
        <v>77</v>
      </c>
      <c r="Y13" s="123">
        <v>102</v>
      </c>
      <c r="Z13" s="123">
        <v>31</v>
      </c>
      <c r="AA13" s="123">
        <v>19</v>
      </c>
      <c r="AB13" s="123">
        <v>20</v>
      </c>
      <c r="AC13" s="123">
        <v>16</v>
      </c>
      <c r="AD13" s="123">
        <v>762</v>
      </c>
      <c r="AE13" s="123">
        <v>778</v>
      </c>
      <c r="AF13" s="123">
        <v>773</v>
      </c>
      <c r="AG13" s="123">
        <v>834</v>
      </c>
    </row>
    <row r="14" spans="1:33" ht="18" customHeight="1">
      <c r="A14" s="118" t="s">
        <v>409</v>
      </c>
      <c r="B14" s="116">
        <v>443</v>
      </c>
      <c r="C14" s="116">
        <v>326</v>
      </c>
      <c r="D14" s="116">
        <v>312</v>
      </c>
      <c r="E14" s="116">
        <v>297</v>
      </c>
      <c r="F14" s="116">
        <v>21</v>
      </c>
      <c r="G14" s="116">
        <v>36</v>
      </c>
      <c r="H14" s="116">
        <v>36</v>
      </c>
      <c r="I14" s="116">
        <v>20</v>
      </c>
      <c r="J14" s="121" t="s">
        <v>121</v>
      </c>
      <c r="K14" s="121" t="s">
        <v>121</v>
      </c>
      <c r="L14" s="121" t="s">
        <v>121</v>
      </c>
      <c r="M14" s="121" t="s">
        <v>121</v>
      </c>
      <c r="N14" s="116">
        <v>109</v>
      </c>
      <c r="O14" s="116">
        <v>86</v>
      </c>
      <c r="P14" s="116">
        <v>65</v>
      </c>
      <c r="Q14" s="116">
        <v>64</v>
      </c>
      <c r="R14" s="116">
        <v>7746</v>
      </c>
      <c r="S14" s="116">
        <v>7027</v>
      </c>
      <c r="T14" s="116">
        <v>8147</v>
      </c>
      <c r="U14" s="116">
        <v>8045</v>
      </c>
      <c r="V14" s="116">
        <v>45</v>
      </c>
      <c r="W14" s="121">
        <v>63</v>
      </c>
      <c r="X14" s="121">
        <v>76</v>
      </c>
      <c r="Y14" s="116">
        <v>71</v>
      </c>
      <c r="Z14" s="116">
        <v>22</v>
      </c>
      <c r="AA14" s="116">
        <v>18</v>
      </c>
      <c r="AB14" s="116">
        <v>22</v>
      </c>
      <c r="AC14" s="116">
        <v>20</v>
      </c>
      <c r="AD14" s="116">
        <v>731</v>
      </c>
      <c r="AE14" s="116">
        <v>760</v>
      </c>
      <c r="AF14" s="116">
        <v>804</v>
      </c>
      <c r="AG14" s="116">
        <v>794</v>
      </c>
    </row>
    <row r="15" spans="1:33" ht="18" customHeight="1">
      <c r="A15" s="119" t="s">
        <v>410</v>
      </c>
      <c r="B15" s="123">
        <v>311</v>
      </c>
      <c r="C15" s="123">
        <v>240</v>
      </c>
      <c r="D15" s="123">
        <v>244</v>
      </c>
      <c r="E15" s="123">
        <v>231</v>
      </c>
      <c r="F15" s="123">
        <v>30</v>
      </c>
      <c r="G15" s="123">
        <v>20</v>
      </c>
      <c r="H15" s="123">
        <v>17</v>
      </c>
      <c r="I15" s="123">
        <v>16</v>
      </c>
      <c r="J15" s="124" t="s">
        <v>121</v>
      </c>
      <c r="K15" s="124" t="s">
        <v>121</v>
      </c>
      <c r="L15" s="124" t="s">
        <v>382</v>
      </c>
      <c r="M15" s="124" t="s">
        <v>121</v>
      </c>
      <c r="N15" s="123">
        <v>91</v>
      </c>
      <c r="O15" s="123">
        <v>60</v>
      </c>
      <c r="P15" s="123">
        <v>76</v>
      </c>
      <c r="Q15" s="123">
        <v>59</v>
      </c>
      <c r="R15" s="123">
        <v>5923</v>
      </c>
      <c r="S15" s="123">
        <v>5194</v>
      </c>
      <c r="T15" s="123">
        <v>6189</v>
      </c>
      <c r="U15" s="123">
        <v>6169</v>
      </c>
      <c r="V15" s="123">
        <v>44</v>
      </c>
      <c r="W15" s="124">
        <v>49</v>
      </c>
      <c r="X15" s="124">
        <v>55</v>
      </c>
      <c r="Y15" s="123">
        <v>82</v>
      </c>
      <c r="Z15" s="123">
        <v>18</v>
      </c>
      <c r="AA15" s="124" t="s">
        <v>121</v>
      </c>
      <c r="AB15" s="124">
        <v>16</v>
      </c>
      <c r="AC15" s="123">
        <v>14</v>
      </c>
      <c r="AD15" s="123">
        <v>718</v>
      </c>
      <c r="AE15" s="123">
        <v>802</v>
      </c>
      <c r="AF15" s="123">
        <v>695</v>
      </c>
      <c r="AG15" s="123">
        <v>788</v>
      </c>
    </row>
    <row r="16" spans="1:33" ht="18" customHeight="1">
      <c r="A16" s="118" t="s">
        <v>411</v>
      </c>
      <c r="B16" s="116">
        <v>293</v>
      </c>
      <c r="C16" s="116">
        <v>189</v>
      </c>
      <c r="D16" s="116">
        <v>169</v>
      </c>
      <c r="E16" s="116">
        <v>155</v>
      </c>
      <c r="F16" s="116">
        <v>17</v>
      </c>
      <c r="G16" s="116">
        <v>16</v>
      </c>
      <c r="H16" s="116">
        <v>17</v>
      </c>
      <c r="I16" s="121" t="s">
        <v>121</v>
      </c>
      <c r="J16" s="121" t="s">
        <v>121</v>
      </c>
      <c r="K16" s="121" t="s">
        <v>121</v>
      </c>
      <c r="L16" s="121" t="s">
        <v>121</v>
      </c>
      <c r="M16" s="121" t="s">
        <v>382</v>
      </c>
      <c r="N16" s="116">
        <v>99</v>
      </c>
      <c r="O16" s="116">
        <v>78</v>
      </c>
      <c r="P16" s="116">
        <v>44</v>
      </c>
      <c r="Q16" s="116">
        <v>46</v>
      </c>
      <c r="R16" s="116">
        <v>4505</v>
      </c>
      <c r="S16" s="116">
        <v>3842</v>
      </c>
      <c r="T16" s="116">
        <v>4815</v>
      </c>
      <c r="U16" s="116">
        <v>4650</v>
      </c>
      <c r="V16" s="116">
        <v>40</v>
      </c>
      <c r="W16" s="121">
        <v>59</v>
      </c>
      <c r="X16" s="121">
        <v>66</v>
      </c>
      <c r="Y16" s="116">
        <v>71</v>
      </c>
      <c r="Z16" s="121" t="s">
        <v>121</v>
      </c>
      <c r="AA16" s="121">
        <v>11</v>
      </c>
      <c r="AB16" s="121">
        <v>14</v>
      </c>
      <c r="AC16" s="121" t="s">
        <v>121</v>
      </c>
      <c r="AD16" s="116">
        <v>686</v>
      </c>
      <c r="AE16" s="116">
        <v>699</v>
      </c>
      <c r="AF16" s="116">
        <v>716</v>
      </c>
      <c r="AG16" s="116">
        <v>709</v>
      </c>
    </row>
    <row r="17" spans="1:33" ht="18" customHeight="1">
      <c r="A17" s="119" t="s">
        <v>412</v>
      </c>
      <c r="B17" s="123">
        <v>211</v>
      </c>
      <c r="C17" s="123">
        <v>164</v>
      </c>
      <c r="D17" s="123">
        <v>134</v>
      </c>
      <c r="E17" s="123">
        <v>116</v>
      </c>
      <c r="F17" s="123">
        <v>20</v>
      </c>
      <c r="G17" s="123">
        <v>21</v>
      </c>
      <c r="H17" s="123">
        <v>15</v>
      </c>
      <c r="I17" s="124" t="s">
        <v>121</v>
      </c>
      <c r="J17" s="124" t="s">
        <v>121</v>
      </c>
      <c r="K17" s="124" t="s">
        <v>382</v>
      </c>
      <c r="L17" s="124" t="s">
        <v>121</v>
      </c>
      <c r="M17" s="124" t="s">
        <v>382</v>
      </c>
      <c r="N17" s="123">
        <v>96</v>
      </c>
      <c r="O17" s="123">
        <v>75</v>
      </c>
      <c r="P17" s="123">
        <v>60</v>
      </c>
      <c r="Q17" s="123">
        <v>46</v>
      </c>
      <c r="R17" s="123">
        <v>3622</v>
      </c>
      <c r="S17" s="123">
        <v>2996</v>
      </c>
      <c r="T17" s="123">
        <v>3574</v>
      </c>
      <c r="U17" s="123">
        <v>3531</v>
      </c>
      <c r="V17" s="123">
        <v>36</v>
      </c>
      <c r="W17" s="124">
        <v>50</v>
      </c>
      <c r="X17" s="124">
        <v>57</v>
      </c>
      <c r="Y17" s="123">
        <v>72</v>
      </c>
      <c r="Z17" s="124" t="s">
        <v>121</v>
      </c>
      <c r="AA17" s="124" t="s">
        <v>121</v>
      </c>
      <c r="AB17" s="124" t="s">
        <v>121</v>
      </c>
      <c r="AC17" s="124" t="s">
        <v>121</v>
      </c>
      <c r="AD17" s="123">
        <v>662</v>
      </c>
      <c r="AE17" s="123">
        <v>622</v>
      </c>
      <c r="AF17" s="123">
        <v>701</v>
      </c>
      <c r="AG17" s="123">
        <v>628</v>
      </c>
    </row>
    <row r="18" spans="1:33" ht="18" customHeight="1">
      <c r="A18" s="118" t="s">
        <v>413</v>
      </c>
      <c r="B18" s="116">
        <v>153</v>
      </c>
      <c r="C18" s="116">
        <v>115</v>
      </c>
      <c r="D18" s="116">
        <v>117</v>
      </c>
      <c r="E18" s="116">
        <v>93</v>
      </c>
      <c r="F18" s="116">
        <v>18</v>
      </c>
      <c r="G18" s="116">
        <v>21</v>
      </c>
      <c r="H18" s="116">
        <v>15</v>
      </c>
      <c r="I18" s="116">
        <v>11</v>
      </c>
      <c r="J18" s="121" t="s">
        <v>382</v>
      </c>
      <c r="K18" s="121" t="s">
        <v>121</v>
      </c>
      <c r="L18" s="121" t="s">
        <v>382</v>
      </c>
      <c r="M18" s="121" t="s">
        <v>382</v>
      </c>
      <c r="N18" s="116">
        <v>88</v>
      </c>
      <c r="O18" s="116">
        <v>65</v>
      </c>
      <c r="P18" s="116">
        <v>56</v>
      </c>
      <c r="Q18" s="116">
        <v>41</v>
      </c>
      <c r="R18" s="116">
        <v>2633</v>
      </c>
      <c r="S18" s="116">
        <v>2268</v>
      </c>
      <c r="T18" s="116">
        <v>2770</v>
      </c>
      <c r="U18" s="116">
        <v>2851</v>
      </c>
      <c r="V18" s="116">
        <v>22</v>
      </c>
      <c r="W18" s="121">
        <v>56</v>
      </c>
      <c r="X18" s="121">
        <v>52</v>
      </c>
      <c r="Y18" s="116">
        <v>56</v>
      </c>
      <c r="Z18" s="121" t="s">
        <v>121</v>
      </c>
      <c r="AA18" s="121" t="s">
        <v>121</v>
      </c>
      <c r="AB18" s="121" t="s">
        <v>121</v>
      </c>
      <c r="AC18" s="121" t="s">
        <v>121</v>
      </c>
      <c r="AD18" s="116">
        <v>562</v>
      </c>
      <c r="AE18" s="116">
        <v>622</v>
      </c>
      <c r="AF18" s="116">
        <v>627</v>
      </c>
      <c r="AG18" s="116">
        <v>678</v>
      </c>
    </row>
    <row r="19" spans="1:33" ht="18" customHeight="1">
      <c r="A19" s="119" t="s">
        <v>414</v>
      </c>
      <c r="B19" s="123">
        <v>136</v>
      </c>
      <c r="C19" s="123">
        <v>97</v>
      </c>
      <c r="D19" s="123">
        <v>97</v>
      </c>
      <c r="E19" s="123">
        <v>87</v>
      </c>
      <c r="F19" s="124" t="s">
        <v>121</v>
      </c>
      <c r="G19" s="123">
        <v>13</v>
      </c>
      <c r="H19" s="123">
        <v>22</v>
      </c>
      <c r="I19" s="124" t="s">
        <v>121</v>
      </c>
      <c r="J19" s="124" t="s">
        <v>121</v>
      </c>
      <c r="K19" s="124" t="s">
        <v>382</v>
      </c>
      <c r="L19" s="124" t="s">
        <v>121</v>
      </c>
      <c r="M19" s="124" t="s">
        <v>382</v>
      </c>
      <c r="N19" s="123">
        <v>81</v>
      </c>
      <c r="O19" s="123">
        <v>72</v>
      </c>
      <c r="P19" s="123">
        <v>54</v>
      </c>
      <c r="Q19" s="123">
        <v>52</v>
      </c>
      <c r="R19" s="123">
        <v>2187</v>
      </c>
      <c r="S19" s="123">
        <v>1666</v>
      </c>
      <c r="T19" s="123">
        <v>2172</v>
      </c>
      <c r="U19" s="123">
        <v>2185</v>
      </c>
      <c r="V19" s="123">
        <v>29</v>
      </c>
      <c r="W19" s="124">
        <v>48</v>
      </c>
      <c r="X19" s="124">
        <v>56</v>
      </c>
      <c r="Y19" s="123">
        <v>53</v>
      </c>
      <c r="Z19" s="124" t="s">
        <v>121</v>
      </c>
      <c r="AA19" s="124" t="s">
        <v>121</v>
      </c>
      <c r="AB19" s="124" t="s">
        <v>121</v>
      </c>
      <c r="AC19" s="124" t="s">
        <v>121</v>
      </c>
      <c r="AD19" s="123">
        <v>548</v>
      </c>
      <c r="AE19" s="123">
        <v>578</v>
      </c>
      <c r="AF19" s="123">
        <v>636</v>
      </c>
      <c r="AG19" s="123">
        <v>541</v>
      </c>
    </row>
    <row r="20" spans="1:33" ht="18" customHeight="1">
      <c r="A20" s="118" t="s">
        <v>415</v>
      </c>
      <c r="B20" s="116">
        <v>97</v>
      </c>
      <c r="C20" s="116">
        <v>78</v>
      </c>
      <c r="D20" s="116">
        <v>78</v>
      </c>
      <c r="E20" s="116">
        <v>63</v>
      </c>
      <c r="F20" s="121">
        <v>11</v>
      </c>
      <c r="G20" s="121" t="s">
        <v>121</v>
      </c>
      <c r="H20" s="121">
        <v>12</v>
      </c>
      <c r="I20" s="121" t="s">
        <v>121</v>
      </c>
      <c r="J20" s="121" t="s">
        <v>382</v>
      </c>
      <c r="K20" s="121" t="s">
        <v>382</v>
      </c>
      <c r="L20" s="121" t="s">
        <v>382</v>
      </c>
      <c r="M20" s="121" t="s">
        <v>382</v>
      </c>
      <c r="N20" s="116">
        <v>70</v>
      </c>
      <c r="O20" s="116">
        <v>46</v>
      </c>
      <c r="P20" s="116">
        <v>39</v>
      </c>
      <c r="Q20" s="116">
        <v>38</v>
      </c>
      <c r="R20" s="116">
        <v>1715</v>
      </c>
      <c r="S20" s="116">
        <v>1425</v>
      </c>
      <c r="T20" s="116">
        <v>1828</v>
      </c>
      <c r="U20" s="116">
        <v>1773</v>
      </c>
      <c r="V20" s="116">
        <v>24</v>
      </c>
      <c r="W20" s="121">
        <v>30</v>
      </c>
      <c r="X20" s="121">
        <v>36</v>
      </c>
      <c r="Y20" s="116">
        <v>54</v>
      </c>
      <c r="Z20" s="121" t="s">
        <v>121</v>
      </c>
      <c r="AA20" s="121" t="s">
        <v>121</v>
      </c>
      <c r="AB20" s="121" t="s">
        <v>382</v>
      </c>
      <c r="AC20" s="121" t="s">
        <v>121</v>
      </c>
      <c r="AD20" s="116">
        <v>483</v>
      </c>
      <c r="AE20" s="116">
        <v>508</v>
      </c>
      <c r="AF20" s="116">
        <v>602</v>
      </c>
      <c r="AG20" s="116">
        <v>521</v>
      </c>
    </row>
    <row r="21" spans="1:33" ht="18" customHeight="1">
      <c r="A21" s="119" t="s">
        <v>416</v>
      </c>
      <c r="B21" s="123">
        <v>71</v>
      </c>
      <c r="C21" s="123">
        <v>70</v>
      </c>
      <c r="D21" s="123">
        <v>74</v>
      </c>
      <c r="E21" s="123">
        <v>50</v>
      </c>
      <c r="F21" s="124">
        <v>12</v>
      </c>
      <c r="G21" s="123">
        <v>11</v>
      </c>
      <c r="H21" s="124" t="s">
        <v>121</v>
      </c>
      <c r="I21" s="124" t="s">
        <v>121</v>
      </c>
      <c r="J21" s="124" t="s">
        <v>382</v>
      </c>
      <c r="K21" s="124" t="s">
        <v>121</v>
      </c>
      <c r="L21" s="124" t="s">
        <v>382</v>
      </c>
      <c r="M21" s="124" t="s">
        <v>382</v>
      </c>
      <c r="N21" s="123">
        <v>62</v>
      </c>
      <c r="O21" s="123">
        <v>48</v>
      </c>
      <c r="P21" s="123">
        <v>38</v>
      </c>
      <c r="Q21" s="123">
        <v>24</v>
      </c>
      <c r="R21" s="123">
        <v>1366</v>
      </c>
      <c r="S21" s="123">
        <v>1134</v>
      </c>
      <c r="T21" s="123">
        <v>1415</v>
      </c>
      <c r="U21" s="123">
        <v>1454</v>
      </c>
      <c r="V21" s="123">
        <v>17</v>
      </c>
      <c r="W21" s="124">
        <v>36</v>
      </c>
      <c r="X21" s="124">
        <v>34</v>
      </c>
      <c r="Y21" s="123">
        <v>37</v>
      </c>
      <c r="Z21" s="124" t="s">
        <v>121</v>
      </c>
      <c r="AA21" s="124" t="s">
        <v>121</v>
      </c>
      <c r="AB21" s="124" t="s">
        <v>121</v>
      </c>
      <c r="AC21" s="124" t="s">
        <v>121</v>
      </c>
      <c r="AD21" s="123">
        <v>388</v>
      </c>
      <c r="AE21" s="123">
        <v>467</v>
      </c>
      <c r="AF21" s="123">
        <v>524</v>
      </c>
      <c r="AG21" s="123">
        <v>457</v>
      </c>
    </row>
    <row r="22" spans="1:33" ht="18" customHeight="1">
      <c r="A22" s="118" t="s">
        <v>417</v>
      </c>
      <c r="B22" s="116">
        <v>97</v>
      </c>
      <c r="C22" s="116">
        <v>54</v>
      </c>
      <c r="D22" s="116">
        <v>53</v>
      </c>
      <c r="E22" s="116">
        <v>39</v>
      </c>
      <c r="F22" s="121">
        <v>10</v>
      </c>
      <c r="G22" s="116">
        <v>13</v>
      </c>
      <c r="H22" s="116">
        <v>19</v>
      </c>
      <c r="I22" s="116">
        <v>10</v>
      </c>
      <c r="J22" s="121" t="s">
        <v>382</v>
      </c>
      <c r="K22" s="121" t="s">
        <v>121</v>
      </c>
      <c r="L22" s="121" t="s">
        <v>382</v>
      </c>
      <c r="M22" s="121" t="s">
        <v>382</v>
      </c>
      <c r="N22" s="116">
        <v>63</v>
      </c>
      <c r="O22" s="116">
        <v>41</v>
      </c>
      <c r="P22" s="116">
        <v>32</v>
      </c>
      <c r="Q22" s="116">
        <v>26</v>
      </c>
      <c r="R22" s="116">
        <v>1150</v>
      </c>
      <c r="S22" s="116">
        <v>911</v>
      </c>
      <c r="T22" s="116">
        <v>1158</v>
      </c>
      <c r="U22" s="116">
        <v>1254</v>
      </c>
      <c r="V22" s="116">
        <v>21</v>
      </c>
      <c r="W22" s="121">
        <v>38</v>
      </c>
      <c r="X22" s="121">
        <v>37</v>
      </c>
      <c r="Y22" s="116">
        <v>43</v>
      </c>
      <c r="Z22" s="121" t="s">
        <v>382</v>
      </c>
      <c r="AA22" s="121" t="s">
        <v>121</v>
      </c>
      <c r="AB22" s="121" t="s">
        <v>121</v>
      </c>
      <c r="AC22" s="121" t="s">
        <v>121</v>
      </c>
      <c r="AD22" s="116">
        <v>399</v>
      </c>
      <c r="AE22" s="121">
        <v>368</v>
      </c>
      <c r="AF22" s="121">
        <v>457</v>
      </c>
      <c r="AG22" s="116">
        <v>419</v>
      </c>
    </row>
    <row r="23" spans="1:33" ht="18" customHeight="1">
      <c r="A23" s="119" t="s">
        <v>418</v>
      </c>
      <c r="B23" s="123">
        <v>63</v>
      </c>
      <c r="C23" s="123">
        <v>50</v>
      </c>
      <c r="D23" s="123">
        <v>28</v>
      </c>
      <c r="E23" s="123">
        <v>31</v>
      </c>
      <c r="F23" s="123">
        <v>21</v>
      </c>
      <c r="G23" s="123">
        <v>12</v>
      </c>
      <c r="H23" s="123">
        <v>13</v>
      </c>
      <c r="I23" s="124" t="s">
        <v>121</v>
      </c>
      <c r="J23" s="124" t="s">
        <v>121</v>
      </c>
      <c r="K23" s="124" t="s">
        <v>382</v>
      </c>
      <c r="L23" s="124" t="s">
        <v>382</v>
      </c>
      <c r="M23" s="124" t="s">
        <v>382</v>
      </c>
      <c r="N23" s="123">
        <v>41</v>
      </c>
      <c r="O23" s="123">
        <v>37</v>
      </c>
      <c r="P23" s="123">
        <v>38</v>
      </c>
      <c r="Q23" s="123">
        <v>27</v>
      </c>
      <c r="R23" s="123">
        <v>922</v>
      </c>
      <c r="S23" s="123">
        <v>767</v>
      </c>
      <c r="T23" s="123">
        <v>915</v>
      </c>
      <c r="U23" s="123">
        <v>1034</v>
      </c>
      <c r="V23" s="123">
        <v>23</v>
      </c>
      <c r="W23" s="124">
        <v>32</v>
      </c>
      <c r="X23" s="124">
        <v>42</v>
      </c>
      <c r="Y23" s="123">
        <v>33</v>
      </c>
      <c r="Z23" s="124" t="s">
        <v>382</v>
      </c>
      <c r="AA23" s="124" t="s">
        <v>382</v>
      </c>
      <c r="AB23" s="124" t="s">
        <v>121</v>
      </c>
      <c r="AC23" s="124" t="s">
        <v>121</v>
      </c>
      <c r="AD23" s="123">
        <v>342</v>
      </c>
      <c r="AE23" s="124">
        <v>351</v>
      </c>
      <c r="AF23" s="124">
        <v>406</v>
      </c>
      <c r="AG23" s="123">
        <v>305</v>
      </c>
    </row>
    <row r="24" spans="1:33" ht="18" customHeight="1">
      <c r="A24" s="118" t="s">
        <v>419</v>
      </c>
      <c r="B24" s="116">
        <v>48</v>
      </c>
      <c r="C24" s="116">
        <v>30</v>
      </c>
      <c r="D24" s="116">
        <v>26</v>
      </c>
      <c r="E24" s="116">
        <v>29</v>
      </c>
      <c r="F24" s="121" t="s">
        <v>121</v>
      </c>
      <c r="G24" s="121">
        <v>14</v>
      </c>
      <c r="H24" s="121" t="s">
        <v>121</v>
      </c>
      <c r="I24" s="121" t="s">
        <v>121</v>
      </c>
      <c r="J24" s="121" t="s">
        <v>382</v>
      </c>
      <c r="K24" s="121" t="s">
        <v>382</v>
      </c>
      <c r="L24" s="121" t="s">
        <v>382</v>
      </c>
      <c r="M24" s="121" t="s">
        <v>382</v>
      </c>
      <c r="N24" s="116">
        <v>47</v>
      </c>
      <c r="O24" s="116">
        <v>36</v>
      </c>
      <c r="P24" s="116">
        <v>25</v>
      </c>
      <c r="Q24" s="116">
        <v>14</v>
      </c>
      <c r="R24" s="116">
        <v>777</v>
      </c>
      <c r="S24" s="116">
        <v>606</v>
      </c>
      <c r="T24" s="116">
        <v>815</v>
      </c>
      <c r="U24" s="116">
        <v>836</v>
      </c>
      <c r="V24" s="121">
        <v>17</v>
      </c>
      <c r="W24" s="121">
        <v>24</v>
      </c>
      <c r="X24" s="121">
        <v>32</v>
      </c>
      <c r="Y24" s="116">
        <v>29</v>
      </c>
      <c r="Z24" s="121" t="s">
        <v>121</v>
      </c>
      <c r="AA24" s="121" t="s">
        <v>121</v>
      </c>
      <c r="AB24" s="121" t="s">
        <v>121</v>
      </c>
      <c r="AC24" s="121" t="s">
        <v>121</v>
      </c>
      <c r="AD24" s="116">
        <v>289</v>
      </c>
      <c r="AE24" s="121">
        <v>314</v>
      </c>
      <c r="AF24" s="121">
        <v>350</v>
      </c>
      <c r="AG24" s="116">
        <v>320</v>
      </c>
    </row>
    <row r="25" spans="1:33" ht="18" customHeight="1">
      <c r="A25" s="119" t="s">
        <v>420</v>
      </c>
      <c r="B25" s="123">
        <v>39</v>
      </c>
      <c r="C25" s="123">
        <v>43</v>
      </c>
      <c r="D25" s="123">
        <v>30</v>
      </c>
      <c r="E25" s="123">
        <v>29</v>
      </c>
      <c r="F25" s="124" t="s">
        <v>121</v>
      </c>
      <c r="G25" s="124" t="s">
        <v>121</v>
      </c>
      <c r="H25" s="124" t="s">
        <v>121</v>
      </c>
      <c r="I25" s="124" t="s">
        <v>121</v>
      </c>
      <c r="J25" s="124" t="s">
        <v>382</v>
      </c>
      <c r="K25" s="124" t="s">
        <v>382</v>
      </c>
      <c r="L25" s="124" t="s">
        <v>382</v>
      </c>
      <c r="M25" s="124" t="s">
        <v>382</v>
      </c>
      <c r="N25" s="123">
        <v>29</v>
      </c>
      <c r="O25" s="123">
        <v>28</v>
      </c>
      <c r="P25" s="123">
        <v>22</v>
      </c>
      <c r="Q25" s="123">
        <v>22</v>
      </c>
      <c r="R25" s="123">
        <v>606</v>
      </c>
      <c r="S25" s="123">
        <v>528</v>
      </c>
      <c r="T25" s="123">
        <v>626</v>
      </c>
      <c r="U25" s="123">
        <v>677</v>
      </c>
      <c r="V25" s="124">
        <v>15</v>
      </c>
      <c r="W25" s="124">
        <v>30</v>
      </c>
      <c r="X25" s="124">
        <v>30</v>
      </c>
      <c r="Y25" s="123">
        <v>26</v>
      </c>
      <c r="Z25" s="124" t="s">
        <v>382</v>
      </c>
      <c r="AA25" s="124" t="s">
        <v>382</v>
      </c>
      <c r="AB25" s="124" t="s">
        <v>382</v>
      </c>
      <c r="AC25" s="124" t="s">
        <v>121</v>
      </c>
      <c r="AD25" s="123">
        <v>258</v>
      </c>
      <c r="AE25" s="124">
        <v>283</v>
      </c>
      <c r="AF25" s="124">
        <v>314</v>
      </c>
      <c r="AG25" s="123">
        <v>270</v>
      </c>
    </row>
    <row r="26" spans="1:33">
      <c r="A26" s="1"/>
    </row>
    <row r="27" spans="1:33">
      <c r="A27" s="22" t="s">
        <v>77</v>
      </c>
      <c r="F27" s="17"/>
      <c r="G27" s="17"/>
      <c r="H27" s="17"/>
      <c r="I27" s="17"/>
      <c r="J27" s="17"/>
      <c r="K27" s="17"/>
      <c r="L27" s="17"/>
      <c r="M27" s="17"/>
      <c r="N27" s="17"/>
      <c r="O27" s="17"/>
      <c r="P27" s="17"/>
      <c r="Q27" s="17"/>
    </row>
    <row r="28" spans="1:33">
      <c r="A28" s="22" t="s">
        <v>101</v>
      </c>
      <c r="F28" s="17"/>
      <c r="G28" s="17"/>
      <c r="H28" s="17"/>
      <c r="I28" s="17"/>
      <c r="J28" s="17"/>
      <c r="K28" s="17"/>
      <c r="L28" s="17"/>
      <c r="M28" s="17"/>
      <c r="N28" s="17"/>
      <c r="O28" s="17"/>
      <c r="P28" s="17"/>
      <c r="Q28" s="17"/>
    </row>
    <row r="29" spans="1:33">
      <c r="A29" s="23" t="s">
        <v>364</v>
      </c>
    </row>
    <row r="30" spans="1:33">
      <c r="A30" s="24" t="s">
        <v>395</v>
      </c>
    </row>
    <row r="31" spans="1:33">
      <c r="A31" s="10"/>
      <c r="B31" s="18"/>
      <c r="C31" s="18"/>
      <c r="D31" s="18"/>
      <c r="E31" s="18"/>
    </row>
    <row r="32" spans="1:33">
      <c r="B32" s="18"/>
      <c r="C32" s="18"/>
      <c r="D32" s="18"/>
      <c r="E32" s="18"/>
    </row>
    <row r="33" spans="2:5">
      <c r="B33" s="18"/>
      <c r="C33" s="18"/>
      <c r="D33" s="18"/>
      <c r="E33" s="18"/>
    </row>
    <row r="34" spans="2:5">
      <c r="B34" s="18"/>
      <c r="C34" s="18"/>
      <c r="D34" s="18"/>
      <c r="E34" s="18"/>
    </row>
  </sheetData>
  <protectedRanges>
    <protectedRange sqref="AC21:AC24 M20 W8:X23 AE22:AF22 AE24:AF24 AA17:AB22 V8:V9 K20:L22 Z16:Z21 Z24:AB24 J10:J17 J22:J24 A6:E19 J18:V18 AA16:AG16 Z8:AG15 AC17:AG19 V6:AG7 Y8:Y19 N19:V19 J6:U9 K10:V16 G19:J19 J20 I23 F6:I18 I20:I21 N17:V17 I25 H21" name="Range1_1"/>
  </protectedRanges>
  <mergeCells count="10">
    <mergeCell ref="J4:M4"/>
    <mergeCell ref="F4:I4"/>
    <mergeCell ref="B4:E4"/>
    <mergeCell ref="B3:Q3"/>
    <mergeCell ref="AD4:AG4"/>
    <mergeCell ref="Z4:AC4"/>
    <mergeCell ref="V4:Y4"/>
    <mergeCell ref="R3:AG3"/>
    <mergeCell ref="R4:U4"/>
    <mergeCell ref="N4:Q4"/>
  </mergeCells>
  <pageMargins left="0.7" right="0.7" top="0.75" bottom="0.75" header="0.3" footer="0.3"/>
  <pageSetup paperSize="9" orientation="portrait" horizontalDpi="1200" verticalDpi="1200"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rgb="FF002060"/>
  </sheetPr>
  <dimension ref="A1:AG34"/>
  <sheetViews>
    <sheetView showGridLines="0" zoomScaleNormal="100" workbookViewId="0">
      <pane xSplit="1" ySplit="5" topLeftCell="E6" activePane="bottomRight" state="frozen"/>
      <selection sqref="A1:B1"/>
      <selection pane="topRight" sqref="A1:B1"/>
      <selection pane="bottomLeft" sqref="A1:B1"/>
      <selection pane="bottomRight" activeCell="AE30" sqref="AE30"/>
    </sheetView>
  </sheetViews>
  <sheetFormatPr defaultRowHeight="14.4"/>
  <cols>
    <col min="1" max="1" width="17.5546875" customWidth="1"/>
    <col min="2" max="9" width="12.77734375" customWidth="1"/>
    <col min="10" max="33" width="11.44140625" customWidth="1"/>
  </cols>
  <sheetData>
    <row r="1" spans="1:33" ht="24" customHeight="1">
      <c r="A1" s="86" t="s">
        <v>422</v>
      </c>
    </row>
    <row r="2" spans="1:33" ht="14.1" customHeight="1"/>
    <row r="3" spans="1:33" ht="23.55" customHeight="1">
      <c r="A3" s="94" t="s">
        <v>88</v>
      </c>
      <c r="B3" s="243" t="s">
        <v>89</v>
      </c>
      <c r="C3" s="247"/>
      <c r="D3" s="247"/>
      <c r="E3" s="247"/>
      <c r="F3" s="247"/>
      <c r="G3" s="247"/>
      <c r="H3" s="247"/>
      <c r="I3" s="247"/>
      <c r="J3" s="247"/>
      <c r="K3" s="247"/>
      <c r="L3" s="247"/>
      <c r="M3" s="247"/>
      <c r="N3" s="247"/>
      <c r="O3" s="247"/>
      <c r="P3" s="247"/>
      <c r="Q3" s="248"/>
      <c r="R3" s="300" t="s">
        <v>90</v>
      </c>
      <c r="S3" s="301"/>
      <c r="T3" s="301"/>
      <c r="U3" s="301"/>
      <c r="V3" s="301"/>
      <c r="W3" s="301"/>
      <c r="X3" s="301"/>
      <c r="Y3" s="301"/>
      <c r="Z3" s="301"/>
      <c r="AA3" s="301"/>
      <c r="AB3" s="301"/>
      <c r="AC3" s="301"/>
      <c r="AD3" s="301"/>
      <c r="AE3" s="301"/>
      <c r="AF3" s="301"/>
      <c r="AG3" s="301"/>
    </row>
    <row r="4" spans="1:33" ht="23.55" customHeight="1">
      <c r="A4" s="97" t="s">
        <v>340</v>
      </c>
      <c r="B4" s="302" t="s">
        <v>108</v>
      </c>
      <c r="C4" s="303"/>
      <c r="D4" s="303"/>
      <c r="E4" s="304"/>
      <c r="F4" s="302" t="s">
        <v>110</v>
      </c>
      <c r="G4" s="303"/>
      <c r="H4" s="303"/>
      <c r="I4" s="304"/>
      <c r="J4" s="302" t="s">
        <v>111</v>
      </c>
      <c r="K4" s="303"/>
      <c r="L4" s="303"/>
      <c r="M4" s="304"/>
      <c r="N4" s="302" t="s">
        <v>112</v>
      </c>
      <c r="O4" s="303"/>
      <c r="P4" s="303"/>
      <c r="Q4" s="304"/>
      <c r="R4" s="302" t="s">
        <v>108</v>
      </c>
      <c r="S4" s="303"/>
      <c r="T4" s="303"/>
      <c r="U4" s="304"/>
      <c r="V4" s="302" t="s">
        <v>110</v>
      </c>
      <c r="W4" s="303"/>
      <c r="X4" s="303"/>
      <c r="Y4" s="304"/>
      <c r="Z4" s="302" t="s">
        <v>111</v>
      </c>
      <c r="AA4" s="303"/>
      <c r="AB4" s="303"/>
      <c r="AC4" s="304"/>
      <c r="AD4" s="298" t="s">
        <v>112</v>
      </c>
      <c r="AE4" s="299"/>
      <c r="AF4" s="299"/>
      <c r="AG4" s="299"/>
    </row>
    <row r="5" spans="1:33" ht="56.1" customHeight="1">
      <c r="A5" s="94" t="s">
        <v>366</v>
      </c>
      <c r="B5" s="40" t="s">
        <v>62</v>
      </c>
      <c r="C5" s="40" t="s">
        <v>63</v>
      </c>
      <c r="D5" s="40" t="s">
        <v>64</v>
      </c>
      <c r="E5" s="40" t="s">
        <v>447</v>
      </c>
      <c r="F5" s="40" t="s">
        <v>62</v>
      </c>
      <c r="G5" s="40" t="s">
        <v>63</v>
      </c>
      <c r="H5" s="40" t="s">
        <v>64</v>
      </c>
      <c r="I5" s="40" t="s">
        <v>447</v>
      </c>
      <c r="J5" s="40" t="s">
        <v>62</v>
      </c>
      <c r="K5" s="40" t="s">
        <v>63</v>
      </c>
      <c r="L5" s="40" t="s">
        <v>64</v>
      </c>
      <c r="M5" s="40" t="s">
        <v>447</v>
      </c>
      <c r="N5" s="40" t="s">
        <v>62</v>
      </c>
      <c r="O5" s="40" t="s">
        <v>63</v>
      </c>
      <c r="P5" s="40" t="s">
        <v>64</v>
      </c>
      <c r="Q5" s="40" t="s">
        <v>447</v>
      </c>
      <c r="R5" s="40" t="s">
        <v>62</v>
      </c>
      <c r="S5" s="40" t="s">
        <v>63</v>
      </c>
      <c r="T5" s="40" t="s">
        <v>64</v>
      </c>
      <c r="U5" s="40" t="s">
        <v>447</v>
      </c>
      <c r="V5" s="40" t="s">
        <v>62</v>
      </c>
      <c r="W5" s="40" t="s">
        <v>63</v>
      </c>
      <c r="X5" s="40" t="s">
        <v>64</v>
      </c>
      <c r="Y5" s="40" t="s">
        <v>447</v>
      </c>
      <c r="Z5" s="40" t="s">
        <v>62</v>
      </c>
      <c r="AA5" s="40" t="s">
        <v>63</v>
      </c>
      <c r="AB5" s="40" t="s">
        <v>64</v>
      </c>
      <c r="AC5" s="40" t="s">
        <v>447</v>
      </c>
      <c r="AD5" s="40" t="s">
        <v>62</v>
      </c>
      <c r="AE5" s="40" t="s">
        <v>63</v>
      </c>
      <c r="AF5" s="40" t="s">
        <v>64</v>
      </c>
      <c r="AG5" s="40" t="s">
        <v>447</v>
      </c>
    </row>
    <row r="6" spans="1:33" ht="18" customHeight="1">
      <c r="A6" s="98" t="s">
        <v>423</v>
      </c>
      <c r="B6" s="207" t="s">
        <v>121</v>
      </c>
      <c r="C6" s="211" t="s">
        <v>121</v>
      </c>
      <c r="D6" s="211">
        <v>31</v>
      </c>
      <c r="E6" s="110">
        <v>17</v>
      </c>
      <c r="F6" s="207" t="s">
        <v>121</v>
      </c>
      <c r="G6" s="211" t="s">
        <v>382</v>
      </c>
      <c r="H6" s="211" t="s">
        <v>382</v>
      </c>
      <c r="I6" s="110" t="s">
        <v>121</v>
      </c>
      <c r="J6" s="214" t="s">
        <v>382</v>
      </c>
      <c r="K6" s="211" t="s">
        <v>382</v>
      </c>
      <c r="L6" s="211" t="s">
        <v>382</v>
      </c>
      <c r="M6" s="121" t="s">
        <v>125</v>
      </c>
      <c r="N6" s="214" t="s">
        <v>382</v>
      </c>
      <c r="O6" s="211" t="s">
        <v>382</v>
      </c>
      <c r="P6" s="211" t="s">
        <v>382</v>
      </c>
      <c r="Q6" s="121" t="s">
        <v>125</v>
      </c>
      <c r="R6" s="216">
        <v>827</v>
      </c>
      <c r="S6" s="202">
        <v>1606</v>
      </c>
      <c r="T6" s="202">
        <v>1013</v>
      </c>
      <c r="U6" s="116">
        <v>2391</v>
      </c>
      <c r="V6" s="214" t="s">
        <v>121</v>
      </c>
      <c r="W6" s="211" t="s">
        <v>382</v>
      </c>
      <c r="X6" s="211" t="s">
        <v>382</v>
      </c>
      <c r="Y6" s="121" t="s">
        <v>121</v>
      </c>
      <c r="Z6" s="214" t="s">
        <v>121</v>
      </c>
      <c r="AA6" s="211" t="s">
        <v>121</v>
      </c>
      <c r="AB6" s="211" t="s">
        <v>121</v>
      </c>
      <c r="AC6" s="121" t="s">
        <v>121</v>
      </c>
      <c r="AD6" s="216">
        <v>26</v>
      </c>
      <c r="AE6" s="202">
        <v>12</v>
      </c>
      <c r="AF6" s="202">
        <v>18</v>
      </c>
      <c r="AG6" s="116">
        <v>21</v>
      </c>
    </row>
    <row r="7" spans="1:33" ht="18" customHeight="1">
      <c r="A7" s="99" t="s">
        <v>424</v>
      </c>
      <c r="B7" s="201">
        <v>2393</v>
      </c>
      <c r="C7" s="203">
        <v>2208</v>
      </c>
      <c r="D7" s="203">
        <v>2348</v>
      </c>
      <c r="E7" s="106">
        <v>2103</v>
      </c>
      <c r="F7" s="201">
        <v>126</v>
      </c>
      <c r="G7" s="203">
        <v>101</v>
      </c>
      <c r="H7" s="203">
        <v>108</v>
      </c>
      <c r="I7" s="106">
        <v>109</v>
      </c>
      <c r="J7" s="215">
        <v>45</v>
      </c>
      <c r="K7" s="203">
        <v>42</v>
      </c>
      <c r="L7" s="203">
        <v>43</v>
      </c>
      <c r="M7" s="117">
        <v>33</v>
      </c>
      <c r="N7" s="215">
        <v>228</v>
      </c>
      <c r="O7" s="203">
        <v>173</v>
      </c>
      <c r="P7" s="203">
        <v>133</v>
      </c>
      <c r="Q7" s="117">
        <v>121</v>
      </c>
      <c r="R7" s="215">
        <v>35386</v>
      </c>
      <c r="S7" s="203">
        <v>36124</v>
      </c>
      <c r="T7" s="203">
        <v>37387</v>
      </c>
      <c r="U7" s="117">
        <v>42539</v>
      </c>
      <c r="V7" s="215">
        <v>79</v>
      </c>
      <c r="W7" s="203">
        <v>82</v>
      </c>
      <c r="X7" s="203">
        <v>151</v>
      </c>
      <c r="Y7" s="117">
        <v>214</v>
      </c>
      <c r="Z7" s="215">
        <v>133</v>
      </c>
      <c r="AA7" s="203">
        <v>170</v>
      </c>
      <c r="AB7" s="203">
        <v>266</v>
      </c>
      <c r="AC7" s="117">
        <v>287</v>
      </c>
      <c r="AD7" s="215">
        <v>1017</v>
      </c>
      <c r="AE7" s="203">
        <v>1094</v>
      </c>
      <c r="AF7" s="203">
        <v>1292</v>
      </c>
      <c r="AG7" s="117">
        <v>1469</v>
      </c>
    </row>
    <row r="8" spans="1:33" ht="18" customHeight="1">
      <c r="A8" s="98" t="s">
        <v>425</v>
      </c>
      <c r="B8" s="200">
        <v>3915</v>
      </c>
      <c r="C8" s="202">
        <v>3195</v>
      </c>
      <c r="D8" s="202">
        <v>3168</v>
      </c>
      <c r="E8" s="105">
        <v>2895</v>
      </c>
      <c r="F8" s="200">
        <v>246</v>
      </c>
      <c r="G8" s="202">
        <v>271</v>
      </c>
      <c r="H8" s="202">
        <v>276</v>
      </c>
      <c r="I8" s="105">
        <v>263</v>
      </c>
      <c r="J8" s="216">
        <v>63</v>
      </c>
      <c r="K8" s="202">
        <v>62</v>
      </c>
      <c r="L8" s="202">
        <v>45</v>
      </c>
      <c r="M8" s="116">
        <v>36</v>
      </c>
      <c r="N8" s="216">
        <v>536</v>
      </c>
      <c r="O8" s="202">
        <v>395</v>
      </c>
      <c r="P8" s="202">
        <v>311</v>
      </c>
      <c r="Q8" s="116">
        <v>261</v>
      </c>
      <c r="R8" s="216">
        <v>61600</v>
      </c>
      <c r="S8" s="202">
        <v>62432</v>
      </c>
      <c r="T8" s="202">
        <v>62837</v>
      </c>
      <c r="U8" s="116">
        <v>68591</v>
      </c>
      <c r="V8" s="216">
        <v>213</v>
      </c>
      <c r="W8" s="202">
        <v>250</v>
      </c>
      <c r="X8" s="202">
        <v>462</v>
      </c>
      <c r="Y8" s="116">
        <v>538</v>
      </c>
      <c r="Z8" s="216">
        <v>244</v>
      </c>
      <c r="AA8" s="202">
        <v>285</v>
      </c>
      <c r="AB8" s="202">
        <v>336</v>
      </c>
      <c r="AC8" s="116">
        <v>307</v>
      </c>
      <c r="AD8" s="216">
        <v>2495</v>
      </c>
      <c r="AE8" s="202">
        <v>2609</v>
      </c>
      <c r="AF8" s="202">
        <v>2776</v>
      </c>
      <c r="AG8" s="116">
        <v>2919</v>
      </c>
    </row>
    <row r="9" spans="1:33" ht="18" customHeight="1">
      <c r="A9" s="99" t="s">
        <v>426</v>
      </c>
      <c r="B9" s="201">
        <v>4432</v>
      </c>
      <c r="C9" s="203">
        <v>3914</v>
      </c>
      <c r="D9" s="203">
        <v>2901</v>
      </c>
      <c r="E9" s="106">
        <v>2702</v>
      </c>
      <c r="F9" s="201">
        <v>214</v>
      </c>
      <c r="G9" s="203">
        <v>221</v>
      </c>
      <c r="H9" s="203">
        <v>243</v>
      </c>
      <c r="I9" s="106">
        <v>220</v>
      </c>
      <c r="J9" s="215">
        <v>52</v>
      </c>
      <c r="K9" s="203">
        <v>39</v>
      </c>
      <c r="L9" s="203">
        <v>24</v>
      </c>
      <c r="M9" s="117">
        <v>32</v>
      </c>
      <c r="N9" s="215">
        <v>652</v>
      </c>
      <c r="O9" s="203">
        <v>451</v>
      </c>
      <c r="P9" s="203">
        <v>329</v>
      </c>
      <c r="Q9" s="117">
        <v>286</v>
      </c>
      <c r="R9" s="215">
        <v>57881</v>
      </c>
      <c r="S9" s="203">
        <v>60294</v>
      </c>
      <c r="T9" s="203">
        <v>59351</v>
      </c>
      <c r="U9" s="117">
        <v>62603</v>
      </c>
      <c r="V9" s="215">
        <v>187</v>
      </c>
      <c r="W9" s="203">
        <v>250</v>
      </c>
      <c r="X9" s="203">
        <v>432</v>
      </c>
      <c r="Y9" s="117">
        <v>486</v>
      </c>
      <c r="Z9" s="215">
        <v>152</v>
      </c>
      <c r="AA9" s="203">
        <v>185</v>
      </c>
      <c r="AB9" s="203">
        <v>200</v>
      </c>
      <c r="AC9" s="117">
        <v>206</v>
      </c>
      <c r="AD9" s="215">
        <v>3274</v>
      </c>
      <c r="AE9" s="203">
        <v>3401</v>
      </c>
      <c r="AF9" s="203">
        <v>3137</v>
      </c>
      <c r="AG9" s="117">
        <v>3220</v>
      </c>
    </row>
    <row r="10" spans="1:33" ht="18" customHeight="1">
      <c r="A10" s="98" t="s">
        <v>427</v>
      </c>
      <c r="B10" s="207">
        <v>3172</v>
      </c>
      <c r="C10" s="211">
        <v>2889</v>
      </c>
      <c r="D10" s="211">
        <v>1993</v>
      </c>
      <c r="E10" s="110">
        <v>1784</v>
      </c>
      <c r="F10" s="207">
        <v>159</v>
      </c>
      <c r="G10" s="211">
        <v>161</v>
      </c>
      <c r="H10" s="211">
        <v>199</v>
      </c>
      <c r="I10" s="110">
        <v>177</v>
      </c>
      <c r="J10" s="214">
        <v>27</v>
      </c>
      <c r="K10" s="211">
        <v>18</v>
      </c>
      <c r="L10" s="211">
        <v>16</v>
      </c>
      <c r="M10" s="121">
        <v>12</v>
      </c>
      <c r="N10" s="214">
        <v>697</v>
      </c>
      <c r="O10" s="211">
        <v>456</v>
      </c>
      <c r="P10" s="211">
        <v>278</v>
      </c>
      <c r="Q10" s="121">
        <v>233</v>
      </c>
      <c r="R10" s="214">
        <v>36895</v>
      </c>
      <c r="S10" s="211">
        <v>40490</v>
      </c>
      <c r="T10" s="211">
        <v>37220</v>
      </c>
      <c r="U10" s="121">
        <v>38600</v>
      </c>
      <c r="V10" s="214">
        <v>186</v>
      </c>
      <c r="W10" s="211">
        <v>232</v>
      </c>
      <c r="X10" s="211">
        <v>311</v>
      </c>
      <c r="Y10" s="121">
        <v>338</v>
      </c>
      <c r="Z10" s="214">
        <v>110</v>
      </c>
      <c r="AA10" s="211">
        <v>127</v>
      </c>
      <c r="AB10" s="211">
        <v>94</v>
      </c>
      <c r="AC10" s="121">
        <v>118</v>
      </c>
      <c r="AD10" s="214">
        <v>3329</v>
      </c>
      <c r="AE10" s="211">
        <v>3622</v>
      </c>
      <c r="AF10" s="211">
        <v>2757</v>
      </c>
      <c r="AG10" s="121">
        <v>2819</v>
      </c>
    </row>
    <row r="11" spans="1:33" ht="18" customHeight="1">
      <c r="A11" s="99" t="s">
        <v>428</v>
      </c>
      <c r="B11" s="206">
        <v>1823</v>
      </c>
      <c r="C11" s="210">
        <v>1879</v>
      </c>
      <c r="D11" s="210">
        <v>1203</v>
      </c>
      <c r="E11" s="109">
        <v>1005</v>
      </c>
      <c r="F11" s="206">
        <v>109</v>
      </c>
      <c r="G11" s="210">
        <v>117</v>
      </c>
      <c r="H11" s="210">
        <v>97</v>
      </c>
      <c r="I11" s="109">
        <v>102</v>
      </c>
      <c r="J11" s="217">
        <v>17</v>
      </c>
      <c r="K11" s="210">
        <v>17</v>
      </c>
      <c r="L11" s="210" t="s">
        <v>121</v>
      </c>
      <c r="M11" s="120">
        <v>13</v>
      </c>
      <c r="N11" s="217">
        <v>577</v>
      </c>
      <c r="O11" s="210">
        <v>414</v>
      </c>
      <c r="P11" s="210">
        <v>239</v>
      </c>
      <c r="Q11" s="120">
        <v>188</v>
      </c>
      <c r="R11" s="217">
        <v>20608</v>
      </c>
      <c r="S11" s="210">
        <v>24198</v>
      </c>
      <c r="T11" s="210">
        <v>21015</v>
      </c>
      <c r="U11" s="120">
        <v>21334</v>
      </c>
      <c r="V11" s="217">
        <v>144</v>
      </c>
      <c r="W11" s="210">
        <v>183</v>
      </c>
      <c r="X11" s="210">
        <v>243</v>
      </c>
      <c r="Y11" s="120">
        <v>252</v>
      </c>
      <c r="Z11" s="217">
        <v>61</v>
      </c>
      <c r="AA11" s="210">
        <v>78</v>
      </c>
      <c r="AB11" s="210">
        <v>61</v>
      </c>
      <c r="AC11" s="120">
        <v>53</v>
      </c>
      <c r="AD11" s="217">
        <v>2547</v>
      </c>
      <c r="AE11" s="210">
        <v>2880</v>
      </c>
      <c r="AF11" s="210">
        <v>2419</v>
      </c>
      <c r="AG11" s="120">
        <v>2370</v>
      </c>
    </row>
    <row r="12" spans="1:33" ht="18" customHeight="1">
      <c r="A12" s="98" t="s">
        <v>429</v>
      </c>
      <c r="B12" s="207">
        <v>1107</v>
      </c>
      <c r="C12" s="211">
        <v>1079</v>
      </c>
      <c r="D12" s="211">
        <v>678</v>
      </c>
      <c r="E12" s="110">
        <v>511</v>
      </c>
      <c r="F12" s="207">
        <v>69</v>
      </c>
      <c r="G12" s="211">
        <v>76</v>
      </c>
      <c r="H12" s="211">
        <v>86</v>
      </c>
      <c r="I12" s="110">
        <v>73</v>
      </c>
      <c r="J12" s="214">
        <v>12</v>
      </c>
      <c r="K12" s="211">
        <v>11</v>
      </c>
      <c r="L12" s="211" t="s">
        <v>121</v>
      </c>
      <c r="M12" s="121" t="s">
        <v>121</v>
      </c>
      <c r="N12" s="214">
        <v>487</v>
      </c>
      <c r="O12" s="211">
        <v>281</v>
      </c>
      <c r="P12" s="211">
        <v>177</v>
      </c>
      <c r="Q12" s="121">
        <v>162</v>
      </c>
      <c r="R12" s="214">
        <v>11434</v>
      </c>
      <c r="S12" s="211">
        <v>14454</v>
      </c>
      <c r="T12" s="211">
        <v>11592</v>
      </c>
      <c r="U12" s="121">
        <v>11993</v>
      </c>
      <c r="V12" s="214">
        <v>90</v>
      </c>
      <c r="W12" s="211">
        <v>162</v>
      </c>
      <c r="X12" s="211">
        <v>188</v>
      </c>
      <c r="Y12" s="121">
        <v>201</v>
      </c>
      <c r="Z12" s="214">
        <v>61</v>
      </c>
      <c r="AA12" s="211">
        <v>48</v>
      </c>
      <c r="AB12" s="211">
        <v>32</v>
      </c>
      <c r="AC12" s="121">
        <v>39</v>
      </c>
      <c r="AD12" s="214">
        <v>1329</v>
      </c>
      <c r="AE12" s="211">
        <v>1560</v>
      </c>
      <c r="AF12" s="211">
        <v>1951</v>
      </c>
      <c r="AG12" s="121">
        <v>1816</v>
      </c>
    </row>
    <row r="13" spans="1:33" ht="18" customHeight="1">
      <c r="A13" s="99" t="s">
        <v>430</v>
      </c>
      <c r="B13" s="206">
        <v>646</v>
      </c>
      <c r="C13" s="210">
        <v>667</v>
      </c>
      <c r="D13" s="210">
        <v>406</v>
      </c>
      <c r="E13" s="109">
        <v>336</v>
      </c>
      <c r="F13" s="206">
        <v>44</v>
      </c>
      <c r="G13" s="210">
        <v>47</v>
      </c>
      <c r="H13" s="210">
        <v>59</v>
      </c>
      <c r="I13" s="109">
        <v>52</v>
      </c>
      <c r="J13" s="217">
        <v>11</v>
      </c>
      <c r="K13" s="210" t="s">
        <v>121</v>
      </c>
      <c r="L13" s="210" t="s">
        <v>121</v>
      </c>
      <c r="M13" s="120" t="s">
        <v>121</v>
      </c>
      <c r="N13" s="217">
        <v>316</v>
      </c>
      <c r="O13" s="210">
        <v>184</v>
      </c>
      <c r="P13" s="210">
        <v>133</v>
      </c>
      <c r="Q13" s="120">
        <v>92</v>
      </c>
      <c r="R13" s="217">
        <v>5793</v>
      </c>
      <c r="S13" s="210">
        <v>8105</v>
      </c>
      <c r="T13" s="210">
        <v>6607</v>
      </c>
      <c r="U13" s="120">
        <v>6676</v>
      </c>
      <c r="V13" s="217">
        <v>50</v>
      </c>
      <c r="W13" s="210">
        <v>76</v>
      </c>
      <c r="X13" s="210">
        <v>167</v>
      </c>
      <c r="Y13" s="120">
        <v>158</v>
      </c>
      <c r="Z13" s="217">
        <v>28</v>
      </c>
      <c r="AA13" s="210">
        <v>39</v>
      </c>
      <c r="AB13" s="210">
        <v>20</v>
      </c>
      <c r="AC13" s="120">
        <v>33</v>
      </c>
      <c r="AD13" s="217">
        <v>599</v>
      </c>
      <c r="AE13" s="210">
        <v>792</v>
      </c>
      <c r="AF13" s="210">
        <v>1190</v>
      </c>
      <c r="AG13" s="120">
        <v>1247</v>
      </c>
    </row>
    <row r="14" spans="1:33" ht="18" customHeight="1">
      <c r="A14" s="98" t="s">
        <v>431</v>
      </c>
      <c r="B14" s="207">
        <v>327</v>
      </c>
      <c r="C14" s="211">
        <v>489</v>
      </c>
      <c r="D14" s="211">
        <v>281</v>
      </c>
      <c r="E14" s="110">
        <v>208</v>
      </c>
      <c r="F14" s="207">
        <v>24</v>
      </c>
      <c r="G14" s="211">
        <v>48</v>
      </c>
      <c r="H14" s="211">
        <v>41</v>
      </c>
      <c r="I14" s="110">
        <v>36</v>
      </c>
      <c r="J14" s="214">
        <v>12</v>
      </c>
      <c r="K14" s="211" t="s">
        <v>121</v>
      </c>
      <c r="L14" s="211">
        <v>0</v>
      </c>
      <c r="M14" s="121" t="s">
        <v>121</v>
      </c>
      <c r="N14" s="214">
        <v>155</v>
      </c>
      <c r="O14" s="211">
        <v>106</v>
      </c>
      <c r="P14" s="211">
        <v>95</v>
      </c>
      <c r="Q14" s="121">
        <v>80</v>
      </c>
      <c r="R14" s="214">
        <v>2702</v>
      </c>
      <c r="S14" s="211">
        <v>4177</v>
      </c>
      <c r="T14" s="211">
        <v>3722</v>
      </c>
      <c r="U14" s="121">
        <v>3708</v>
      </c>
      <c r="V14" s="214">
        <v>33</v>
      </c>
      <c r="W14" s="211">
        <v>58</v>
      </c>
      <c r="X14" s="211">
        <v>110</v>
      </c>
      <c r="Y14" s="121">
        <v>131</v>
      </c>
      <c r="Z14" s="214">
        <v>27</v>
      </c>
      <c r="AA14" s="211">
        <v>23</v>
      </c>
      <c r="AB14" s="211">
        <v>13</v>
      </c>
      <c r="AC14" s="121">
        <v>21</v>
      </c>
      <c r="AD14" s="214">
        <v>280</v>
      </c>
      <c r="AE14" s="211">
        <v>323</v>
      </c>
      <c r="AF14" s="211">
        <v>666</v>
      </c>
      <c r="AG14" s="121">
        <v>615</v>
      </c>
    </row>
    <row r="15" spans="1:33" ht="18" customHeight="1">
      <c r="A15" s="99" t="s">
        <v>432</v>
      </c>
      <c r="B15" s="206">
        <v>193</v>
      </c>
      <c r="C15" s="210">
        <v>218</v>
      </c>
      <c r="D15" s="210">
        <v>180</v>
      </c>
      <c r="E15" s="109">
        <v>113</v>
      </c>
      <c r="F15" s="206">
        <v>10</v>
      </c>
      <c r="G15" s="210">
        <v>26</v>
      </c>
      <c r="H15" s="210">
        <v>32</v>
      </c>
      <c r="I15" s="109">
        <v>24</v>
      </c>
      <c r="J15" s="217" t="s">
        <v>121</v>
      </c>
      <c r="K15" s="210" t="s">
        <v>121</v>
      </c>
      <c r="L15" s="210" t="s">
        <v>121</v>
      </c>
      <c r="M15" s="120" t="s">
        <v>121</v>
      </c>
      <c r="N15" s="217">
        <v>109</v>
      </c>
      <c r="O15" s="210">
        <v>70</v>
      </c>
      <c r="P15" s="210">
        <v>69</v>
      </c>
      <c r="Q15" s="120">
        <v>41</v>
      </c>
      <c r="R15" s="217">
        <v>1166</v>
      </c>
      <c r="S15" s="210">
        <v>2041</v>
      </c>
      <c r="T15" s="210">
        <v>2129</v>
      </c>
      <c r="U15" s="120">
        <v>1920</v>
      </c>
      <c r="V15" s="217">
        <v>14</v>
      </c>
      <c r="W15" s="210">
        <v>32</v>
      </c>
      <c r="X15" s="210">
        <v>74</v>
      </c>
      <c r="Y15" s="120">
        <v>100</v>
      </c>
      <c r="Z15" s="217">
        <v>10</v>
      </c>
      <c r="AA15" s="210">
        <v>13</v>
      </c>
      <c r="AB15" s="210" t="s">
        <v>121</v>
      </c>
      <c r="AC15" s="120">
        <v>10</v>
      </c>
      <c r="AD15" s="217">
        <v>183</v>
      </c>
      <c r="AE15" s="210">
        <v>176</v>
      </c>
      <c r="AF15" s="210">
        <v>369</v>
      </c>
      <c r="AG15" s="120">
        <v>341</v>
      </c>
    </row>
    <row r="16" spans="1:33" ht="18" customHeight="1">
      <c r="A16" s="98" t="s">
        <v>433</v>
      </c>
      <c r="B16" s="207">
        <v>129</v>
      </c>
      <c r="C16" s="211">
        <v>127</v>
      </c>
      <c r="D16" s="211">
        <v>118</v>
      </c>
      <c r="E16" s="110">
        <v>98</v>
      </c>
      <c r="F16" s="207" t="s">
        <v>121</v>
      </c>
      <c r="G16" s="211">
        <v>24</v>
      </c>
      <c r="H16" s="211">
        <v>24</v>
      </c>
      <c r="I16" s="110">
        <v>24</v>
      </c>
      <c r="J16" s="214" t="s">
        <v>121</v>
      </c>
      <c r="K16" s="211" t="s">
        <v>121</v>
      </c>
      <c r="L16" s="211" t="s">
        <v>121</v>
      </c>
      <c r="M16" s="121" t="s">
        <v>121</v>
      </c>
      <c r="N16" s="214">
        <v>60</v>
      </c>
      <c r="O16" s="211">
        <v>34</v>
      </c>
      <c r="P16" s="211">
        <v>39</v>
      </c>
      <c r="Q16" s="121">
        <v>34</v>
      </c>
      <c r="R16" s="214">
        <v>573</v>
      </c>
      <c r="S16" s="211">
        <v>1085</v>
      </c>
      <c r="T16" s="211">
        <v>1152</v>
      </c>
      <c r="U16" s="121">
        <v>1058</v>
      </c>
      <c r="V16" s="214" t="s">
        <v>121</v>
      </c>
      <c r="W16" s="211">
        <v>19</v>
      </c>
      <c r="X16" s="211">
        <v>40</v>
      </c>
      <c r="Y16" s="121">
        <v>39</v>
      </c>
      <c r="Z16" s="214">
        <v>10</v>
      </c>
      <c r="AA16" s="211" t="s">
        <v>121</v>
      </c>
      <c r="AB16" s="211" t="s">
        <v>121</v>
      </c>
      <c r="AC16" s="121">
        <v>10</v>
      </c>
      <c r="AD16" s="214">
        <v>94</v>
      </c>
      <c r="AE16" s="211">
        <v>96</v>
      </c>
      <c r="AF16" s="211">
        <v>200</v>
      </c>
      <c r="AG16" s="121">
        <v>175</v>
      </c>
    </row>
    <row r="17" spans="1:33" ht="18" customHeight="1">
      <c r="A17" s="99" t="s">
        <v>434</v>
      </c>
      <c r="B17" s="206">
        <v>77</v>
      </c>
      <c r="C17" s="210">
        <v>94</v>
      </c>
      <c r="D17" s="210">
        <v>85</v>
      </c>
      <c r="E17" s="109">
        <v>47</v>
      </c>
      <c r="F17" s="206" t="s">
        <v>121</v>
      </c>
      <c r="G17" s="210" t="s">
        <v>121</v>
      </c>
      <c r="H17" s="210">
        <v>17</v>
      </c>
      <c r="I17" s="109">
        <v>14</v>
      </c>
      <c r="J17" s="217" t="s">
        <v>121</v>
      </c>
      <c r="K17" s="210" t="s">
        <v>121</v>
      </c>
      <c r="L17" s="210" t="s">
        <v>121</v>
      </c>
      <c r="M17" s="120" t="s">
        <v>121</v>
      </c>
      <c r="N17" s="217">
        <v>35</v>
      </c>
      <c r="O17" s="210">
        <v>19</v>
      </c>
      <c r="P17" s="210">
        <v>18</v>
      </c>
      <c r="Q17" s="120">
        <v>14</v>
      </c>
      <c r="R17" s="217">
        <v>333</v>
      </c>
      <c r="S17" s="210">
        <v>592</v>
      </c>
      <c r="T17" s="210">
        <v>681</v>
      </c>
      <c r="U17" s="120">
        <v>545</v>
      </c>
      <c r="V17" s="217" t="s">
        <v>121</v>
      </c>
      <c r="W17" s="210">
        <v>12</v>
      </c>
      <c r="X17" s="210">
        <v>25</v>
      </c>
      <c r="Y17" s="120">
        <v>17</v>
      </c>
      <c r="Z17" s="217" t="s">
        <v>121</v>
      </c>
      <c r="AA17" s="210">
        <v>10</v>
      </c>
      <c r="AB17" s="210" t="s">
        <v>121</v>
      </c>
      <c r="AC17" s="120" t="s">
        <v>121</v>
      </c>
      <c r="AD17" s="217">
        <v>45</v>
      </c>
      <c r="AE17" s="210">
        <v>53</v>
      </c>
      <c r="AF17" s="210">
        <v>97</v>
      </c>
      <c r="AG17" s="120">
        <v>80</v>
      </c>
    </row>
    <row r="18" spans="1:33" ht="18" customHeight="1">
      <c r="A18" s="98" t="s">
        <v>435</v>
      </c>
      <c r="B18" s="207">
        <v>42</v>
      </c>
      <c r="C18" s="211">
        <v>58</v>
      </c>
      <c r="D18" s="211">
        <v>49</v>
      </c>
      <c r="E18" s="110">
        <v>27</v>
      </c>
      <c r="F18" s="207" t="s">
        <v>121</v>
      </c>
      <c r="G18" s="211" t="s">
        <v>121</v>
      </c>
      <c r="H18" s="211">
        <v>12</v>
      </c>
      <c r="I18" s="110">
        <v>21</v>
      </c>
      <c r="J18" s="214" t="s">
        <v>121</v>
      </c>
      <c r="K18" s="211" t="s">
        <v>121</v>
      </c>
      <c r="L18" s="211" t="s">
        <v>121</v>
      </c>
      <c r="M18" s="121" t="s">
        <v>121</v>
      </c>
      <c r="N18" s="214">
        <v>34</v>
      </c>
      <c r="O18" s="211">
        <v>15</v>
      </c>
      <c r="P18" s="211">
        <v>13</v>
      </c>
      <c r="Q18" s="121" t="s">
        <v>121</v>
      </c>
      <c r="R18" s="214">
        <v>182</v>
      </c>
      <c r="S18" s="211">
        <v>390</v>
      </c>
      <c r="T18" s="211">
        <v>392</v>
      </c>
      <c r="U18" s="121">
        <v>300</v>
      </c>
      <c r="V18" s="214" t="s">
        <v>121</v>
      </c>
      <c r="W18" s="211" t="s">
        <v>121</v>
      </c>
      <c r="X18" s="211" t="s">
        <v>121</v>
      </c>
      <c r="Y18" s="121">
        <v>11</v>
      </c>
      <c r="Z18" s="214" t="s">
        <v>121</v>
      </c>
      <c r="AA18" s="211" t="s">
        <v>121</v>
      </c>
      <c r="AB18" s="211" t="s">
        <v>121</v>
      </c>
      <c r="AC18" s="121" t="s">
        <v>121</v>
      </c>
      <c r="AD18" s="214">
        <v>28</v>
      </c>
      <c r="AE18" s="211">
        <v>37</v>
      </c>
      <c r="AF18" s="211">
        <v>55</v>
      </c>
      <c r="AG18" s="121">
        <v>48</v>
      </c>
    </row>
    <row r="19" spans="1:33" ht="18" customHeight="1">
      <c r="A19" s="99" t="s">
        <v>436</v>
      </c>
      <c r="B19" s="206">
        <v>33</v>
      </c>
      <c r="C19" s="210">
        <v>50</v>
      </c>
      <c r="D19" s="210">
        <v>39</v>
      </c>
      <c r="E19" s="109">
        <v>21</v>
      </c>
      <c r="F19" s="206" t="s">
        <v>121</v>
      </c>
      <c r="G19" s="210" t="s">
        <v>121</v>
      </c>
      <c r="H19" s="210">
        <v>13</v>
      </c>
      <c r="I19" s="109">
        <v>17</v>
      </c>
      <c r="J19" s="217" t="s">
        <v>121</v>
      </c>
      <c r="K19" s="210" t="s">
        <v>121</v>
      </c>
      <c r="L19" s="210">
        <v>0</v>
      </c>
      <c r="M19" s="120" t="s">
        <v>125</v>
      </c>
      <c r="N19" s="217">
        <v>29</v>
      </c>
      <c r="O19" s="210">
        <v>11</v>
      </c>
      <c r="P19" s="210">
        <v>19</v>
      </c>
      <c r="Q19" s="120" t="s">
        <v>121</v>
      </c>
      <c r="R19" s="217">
        <v>88</v>
      </c>
      <c r="S19" s="210">
        <v>208</v>
      </c>
      <c r="T19" s="210">
        <v>244</v>
      </c>
      <c r="U19" s="120">
        <v>153</v>
      </c>
      <c r="V19" s="217" t="s">
        <v>121</v>
      </c>
      <c r="W19" s="210" t="s">
        <v>121</v>
      </c>
      <c r="X19" s="210">
        <v>11</v>
      </c>
      <c r="Y19" s="120">
        <v>10</v>
      </c>
      <c r="Z19" s="217" t="s">
        <v>121</v>
      </c>
      <c r="AA19" s="210" t="s">
        <v>121</v>
      </c>
      <c r="AB19" s="210" t="s">
        <v>121</v>
      </c>
      <c r="AC19" s="120" t="s">
        <v>125</v>
      </c>
      <c r="AD19" s="217">
        <v>14</v>
      </c>
      <c r="AE19" s="210">
        <v>18</v>
      </c>
      <c r="AF19" s="210">
        <v>31</v>
      </c>
      <c r="AG19" s="120">
        <v>33</v>
      </c>
    </row>
    <row r="20" spans="1:33" ht="18" customHeight="1">
      <c r="A20" s="98" t="s">
        <v>437</v>
      </c>
      <c r="B20" s="207">
        <v>12</v>
      </c>
      <c r="C20" s="211">
        <v>30</v>
      </c>
      <c r="D20" s="211">
        <v>23</v>
      </c>
      <c r="E20" s="110" t="s">
        <v>121</v>
      </c>
      <c r="F20" s="207" t="s">
        <v>121</v>
      </c>
      <c r="G20" s="211" t="s">
        <v>121</v>
      </c>
      <c r="H20" s="211" t="s">
        <v>121</v>
      </c>
      <c r="I20" s="110" t="s">
        <v>121</v>
      </c>
      <c r="J20" s="214" t="s">
        <v>121</v>
      </c>
      <c r="K20" s="211" t="s">
        <v>121</v>
      </c>
      <c r="L20" s="211" t="s">
        <v>121</v>
      </c>
      <c r="M20" s="121" t="s">
        <v>125</v>
      </c>
      <c r="N20" s="214" t="s">
        <v>121</v>
      </c>
      <c r="O20" s="211" t="s">
        <v>121</v>
      </c>
      <c r="P20" s="211" t="s">
        <v>121</v>
      </c>
      <c r="Q20" s="121" t="s">
        <v>121</v>
      </c>
      <c r="R20" s="214">
        <v>40</v>
      </c>
      <c r="S20" s="211">
        <v>88</v>
      </c>
      <c r="T20" s="211">
        <v>111</v>
      </c>
      <c r="U20" s="121">
        <v>67</v>
      </c>
      <c r="V20" s="214" t="s">
        <v>382</v>
      </c>
      <c r="W20" s="211" t="s">
        <v>121</v>
      </c>
      <c r="X20" s="211">
        <v>10</v>
      </c>
      <c r="Y20" s="121" t="s">
        <v>121</v>
      </c>
      <c r="Z20" s="214" t="s">
        <v>382</v>
      </c>
      <c r="AA20" s="211" t="s">
        <v>121</v>
      </c>
      <c r="AB20" s="211" t="s">
        <v>121</v>
      </c>
      <c r="AC20" s="121" t="s">
        <v>121</v>
      </c>
      <c r="AD20" s="214" t="s">
        <v>121</v>
      </c>
      <c r="AE20" s="211" t="s">
        <v>121</v>
      </c>
      <c r="AF20" s="211">
        <v>11</v>
      </c>
      <c r="AG20" s="121" t="s">
        <v>121</v>
      </c>
    </row>
    <row r="21" spans="1:33" ht="18" customHeight="1">
      <c r="A21" s="99" t="s">
        <v>438</v>
      </c>
      <c r="B21" s="206" t="s">
        <v>121</v>
      </c>
      <c r="C21" s="210" t="s">
        <v>121</v>
      </c>
      <c r="D21" s="210">
        <v>18</v>
      </c>
      <c r="E21" s="109" t="s">
        <v>121</v>
      </c>
      <c r="F21" s="206" t="s">
        <v>382</v>
      </c>
      <c r="G21" s="210" t="s">
        <v>121</v>
      </c>
      <c r="H21" s="210" t="s">
        <v>121</v>
      </c>
      <c r="I21" s="109" t="s">
        <v>121</v>
      </c>
      <c r="J21" s="217" t="s">
        <v>382</v>
      </c>
      <c r="K21" s="210" t="s">
        <v>382</v>
      </c>
      <c r="L21" s="210">
        <v>0</v>
      </c>
      <c r="M21" s="120" t="s">
        <v>125</v>
      </c>
      <c r="N21" s="217" t="s">
        <v>121</v>
      </c>
      <c r="O21" s="210" t="s">
        <v>121</v>
      </c>
      <c r="P21" s="210" t="s">
        <v>121</v>
      </c>
      <c r="Q21" s="120" t="s">
        <v>121</v>
      </c>
      <c r="R21" s="217">
        <v>11</v>
      </c>
      <c r="S21" s="210">
        <v>42</v>
      </c>
      <c r="T21" s="210">
        <v>60</v>
      </c>
      <c r="U21" s="120">
        <v>34</v>
      </c>
      <c r="V21" s="217" t="s">
        <v>382</v>
      </c>
      <c r="W21" s="210" t="s">
        <v>382</v>
      </c>
      <c r="X21" s="210" t="s">
        <v>121</v>
      </c>
      <c r="Y21" s="120" t="s">
        <v>121</v>
      </c>
      <c r="Z21" s="217" t="s">
        <v>121</v>
      </c>
      <c r="AA21" s="210" t="s">
        <v>121</v>
      </c>
      <c r="AB21" s="210" t="s">
        <v>121</v>
      </c>
      <c r="AC21" s="120" t="s">
        <v>121</v>
      </c>
      <c r="AD21" s="217" t="s">
        <v>121</v>
      </c>
      <c r="AE21" s="210" t="s">
        <v>382</v>
      </c>
      <c r="AF21" s="210" t="s">
        <v>121</v>
      </c>
      <c r="AG21" s="120" t="s">
        <v>121</v>
      </c>
    </row>
    <row r="22" spans="1:33" ht="18" customHeight="1">
      <c r="A22" s="98" t="s">
        <v>439</v>
      </c>
      <c r="B22" s="207" t="s">
        <v>121</v>
      </c>
      <c r="C22" s="211" t="s">
        <v>382</v>
      </c>
      <c r="D22" s="211" t="s">
        <v>121</v>
      </c>
      <c r="E22" s="110" t="s">
        <v>125</v>
      </c>
      <c r="F22" s="207" t="s">
        <v>121</v>
      </c>
      <c r="G22" s="211" t="s">
        <v>121</v>
      </c>
      <c r="H22" s="211" t="s">
        <v>121</v>
      </c>
      <c r="I22" s="110" t="s">
        <v>121</v>
      </c>
      <c r="J22" s="214" t="s">
        <v>121</v>
      </c>
      <c r="K22" s="211" t="s">
        <v>121</v>
      </c>
      <c r="L22" s="211" t="s">
        <v>121</v>
      </c>
      <c r="M22" s="121" t="s">
        <v>125</v>
      </c>
      <c r="N22" s="214" t="s">
        <v>382</v>
      </c>
      <c r="O22" s="211" t="s">
        <v>382</v>
      </c>
      <c r="P22" s="211">
        <v>0</v>
      </c>
      <c r="Q22" s="121" t="s">
        <v>125</v>
      </c>
      <c r="R22" s="214" t="s">
        <v>121</v>
      </c>
      <c r="S22" s="211" t="s">
        <v>121</v>
      </c>
      <c r="T22" s="211">
        <v>34</v>
      </c>
      <c r="U22" s="121" t="s">
        <v>121</v>
      </c>
      <c r="V22" s="214" t="s">
        <v>382</v>
      </c>
      <c r="W22" s="211" t="s">
        <v>382</v>
      </c>
      <c r="X22" s="211" t="s">
        <v>121</v>
      </c>
      <c r="Y22" s="121" t="s">
        <v>121</v>
      </c>
      <c r="Z22" s="214" t="s">
        <v>382</v>
      </c>
      <c r="AA22" s="211" t="s">
        <v>382</v>
      </c>
      <c r="AB22" s="211">
        <v>0</v>
      </c>
      <c r="AC22" s="121" t="s">
        <v>121</v>
      </c>
      <c r="AD22" s="214" t="s">
        <v>382</v>
      </c>
      <c r="AE22" s="211" t="s">
        <v>382</v>
      </c>
      <c r="AF22" s="211" t="s">
        <v>121</v>
      </c>
      <c r="AG22" s="121" t="s">
        <v>121</v>
      </c>
    </row>
    <row r="23" spans="1:33" ht="18" customHeight="1">
      <c r="A23" s="99" t="s">
        <v>440</v>
      </c>
      <c r="B23" s="206" t="s">
        <v>382</v>
      </c>
      <c r="C23" s="210" t="s">
        <v>382</v>
      </c>
      <c r="D23" s="210" t="s">
        <v>121</v>
      </c>
      <c r="E23" s="109" t="s">
        <v>125</v>
      </c>
      <c r="F23" s="206" t="s">
        <v>382</v>
      </c>
      <c r="G23" s="210" t="s">
        <v>382</v>
      </c>
      <c r="H23" s="210">
        <v>0</v>
      </c>
      <c r="I23" s="109" t="s">
        <v>125</v>
      </c>
      <c r="J23" s="217" t="s">
        <v>121</v>
      </c>
      <c r="K23" s="210" t="s">
        <v>121</v>
      </c>
      <c r="L23" s="210" t="s">
        <v>121</v>
      </c>
      <c r="M23" s="120" t="s">
        <v>125</v>
      </c>
      <c r="N23" s="217" t="s">
        <v>382</v>
      </c>
      <c r="O23" s="210" t="s">
        <v>382</v>
      </c>
      <c r="P23" s="210">
        <v>0</v>
      </c>
      <c r="Q23" s="120" t="s">
        <v>125</v>
      </c>
      <c r="R23" s="217" t="s">
        <v>382</v>
      </c>
      <c r="S23" s="210" t="s">
        <v>121</v>
      </c>
      <c r="T23" s="210" t="s">
        <v>121</v>
      </c>
      <c r="U23" s="120" t="s">
        <v>121</v>
      </c>
      <c r="V23" s="217" t="s">
        <v>382</v>
      </c>
      <c r="W23" s="210" t="s">
        <v>382</v>
      </c>
      <c r="X23" s="210" t="s">
        <v>121</v>
      </c>
      <c r="Y23" s="120" t="s">
        <v>125</v>
      </c>
      <c r="Z23" s="217" t="s">
        <v>382</v>
      </c>
      <c r="AA23" s="210" t="s">
        <v>382</v>
      </c>
      <c r="AB23" s="210" t="s">
        <v>121</v>
      </c>
      <c r="AC23" s="120" t="s">
        <v>121</v>
      </c>
      <c r="AD23" s="217" t="s">
        <v>382</v>
      </c>
      <c r="AE23" s="210" t="s">
        <v>382</v>
      </c>
      <c r="AF23" s="210">
        <v>0</v>
      </c>
      <c r="AG23" s="120" t="s">
        <v>125</v>
      </c>
    </row>
    <row r="24" spans="1:33" ht="18" customHeight="1">
      <c r="A24" s="98" t="s">
        <v>441</v>
      </c>
      <c r="B24" s="207" t="s">
        <v>382</v>
      </c>
      <c r="C24" s="211" t="s">
        <v>382</v>
      </c>
      <c r="D24" s="211">
        <v>0</v>
      </c>
      <c r="E24" s="110" t="s">
        <v>125</v>
      </c>
      <c r="F24" s="207" t="s">
        <v>382</v>
      </c>
      <c r="G24" s="211" t="s">
        <v>382</v>
      </c>
      <c r="H24" s="211">
        <v>0</v>
      </c>
      <c r="I24" s="110" t="s">
        <v>125</v>
      </c>
      <c r="J24" s="214" t="s">
        <v>382</v>
      </c>
      <c r="K24" s="211" t="s">
        <v>382</v>
      </c>
      <c r="L24" s="211">
        <v>0</v>
      </c>
      <c r="M24" s="121" t="s">
        <v>125</v>
      </c>
      <c r="N24" s="214" t="s">
        <v>382</v>
      </c>
      <c r="O24" s="211" t="s">
        <v>382</v>
      </c>
      <c r="P24" s="211" t="s">
        <v>121</v>
      </c>
      <c r="Q24" s="121" t="s">
        <v>125</v>
      </c>
      <c r="R24" s="214" t="s">
        <v>382</v>
      </c>
      <c r="S24" s="211" t="s">
        <v>121</v>
      </c>
      <c r="T24" s="211" t="s">
        <v>121</v>
      </c>
      <c r="U24" s="121" t="s">
        <v>125</v>
      </c>
      <c r="V24" s="214" t="s">
        <v>382</v>
      </c>
      <c r="W24" s="211" t="s">
        <v>382</v>
      </c>
      <c r="X24" s="211">
        <v>0</v>
      </c>
      <c r="Y24" s="121" t="s">
        <v>125</v>
      </c>
      <c r="Z24" s="214" t="s">
        <v>382</v>
      </c>
      <c r="AA24" s="211" t="s">
        <v>382</v>
      </c>
      <c r="AB24" s="211" t="s">
        <v>121</v>
      </c>
      <c r="AC24" s="121" t="s">
        <v>121</v>
      </c>
      <c r="AD24" s="214" t="s">
        <v>382</v>
      </c>
      <c r="AE24" s="211" t="s">
        <v>382</v>
      </c>
      <c r="AF24" s="211">
        <v>0</v>
      </c>
      <c r="AG24" s="121" t="s">
        <v>125</v>
      </c>
    </row>
    <row r="25" spans="1:33" ht="18" customHeight="1">
      <c r="A25" s="99" t="s">
        <v>442</v>
      </c>
      <c r="B25" s="206" t="s">
        <v>382</v>
      </c>
      <c r="C25" s="210" t="s">
        <v>382</v>
      </c>
      <c r="D25" s="210">
        <v>0</v>
      </c>
      <c r="E25" s="109" t="s">
        <v>125</v>
      </c>
      <c r="F25" s="206" t="s">
        <v>382</v>
      </c>
      <c r="G25" s="210" t="s">
        <v>382</v>
      </c>
      <c r="H25" s="210">
        <v>0</v>
      </c>
      <c r="I25" s="109" t="s">
        <v>125</v>
      </c>
      <c r="J25" s="217" t="s">
        <v>382</v>
      </c>
      <c r="K25" s="210" t="s">
        <v>382</v>
      </c>
      <c r="L25" s="210">
        <v>0</v>
      </c>
      <c r="M25" s="120" t="s">
        <v>125</v>
      </c>
      <c r="N25" s="217" t="s">
        <v>382</v>
      </c>
      <c r="O25" s="210" t="s">
        <v>382</v>
      </c>
      <c r="P25" s="210">
        <v>0</v>
      </c>
      <c r="Q25" s="120" t="s">
        <v>125</v>
      </c>
      <c r="R25" s="217" t="s">
        <v>382</v>
      </c>
      <c r="S25" s="210" t="s">
        <v>382</v>
      </c>
      <c r="T25" s="210" t="s">
        <v>121</v>
      </c>
      <c r="U25" s="120" t="s">
        <v>125</v>
      </c>
      <c r="V25" s="217" t="s">
        <v>382</v>
      </c>
      <c r="W25" s="210" t="s">
        <v>382</v>
      </c>
      <c r="X25" s="210">
        <v>0</v>
      </c>
      <c r="Y25" s="120" t="s">
        <v>125</v>
      </c>
      <c r="Z25" s="217" t="s">
        <v>382</v>
      </c>
      <c r="AA25" s="210" t="s">
        <v>382</v>
      </c>
      <c r="AB25" s="210">
        <v>0</v>
      </c>
      <c r="AC25" s="120" t="s">
        <v>125</v>
      </c>
      <c r="AD25" s="217" t="s">
        <v>382</v>
      </c>
      <c r="AE25" s="210" t="s">
        <v>382</v>
      </c>
      <c r="AF25" s="210">
        <v>0</v>
      </c>
      <c r="AG25" s="120" t="s">
        <v>125</v>
      </c>
    </row>
    <row r="26" spans="1:33">
      <c r="A26" s="1"/>
    </row>
    <row r="27" spans="1:33">
      <c r="A27" s="22" t="s">
        <v>77</v>
      </c>
      <c r="C27" s="17"/>
      <c r="D27" s="17"/>
      <c r="E27" s="17"/>
      <c r="F27" s="17"/>
      <c r="G27" s="17"/>
      <c r="H27" s="17"/>
      <c r="I27" s="17"/>
      <c r="J27" s="17"/>
      <c r="K27" s="17"/>
      <c r="L27" s="17"/>
      <c r="M27" s="17"/>
      <c r="N27" s="17"/>
      <c r="O27" s="17"/>
      <c r="P27" s="17"/>
      <c r="Q27" s="17"/>
    </row>
    <row r="28" spans="1:33">
      <c r="A28" s="22" t="s">
        <v>101</v>
      </c>
      <c r="C28" s="17"/>
      <c r="D28" s="17"/>
      <c r="E28" s="17"/>
      <c r="F28" s="17"/>
      <c r="G28" s="17"/>
      <c r="H28" s="17"/>
      <c r="I28" s="17"/>
      <c r="J28" s="17"/>
      <c r="K28" s="17"/>
      <c r="L28" s="17"/>
      <c r="M28" s="17"/>
      <c r="N28" s="17"/>
      <c r="O28" s="17"/>
      <c r="P28" s="17"/>
      <c r="Q28" s="17"/>
    </row>
    <row r="29" spans="1:33">
      <c r="A29" s="23" t="s">
        <v>364</v>
      </c>
      <c r="B29" s="136"/>
    </row>
    <row r="30" spans="1:33">
      <c r="A30" s="24" t="s">
        <v>443</v>
      </c>
      <c r="B30" s="136"/>
    </row>
    <row r="31" spans="1:33">
      <c r="B31" s="18"/>
    </row>
    <row r="32" spans="1:33">
      <c r="B32" s="18"/>
    </row>
    <row r="33" spans="2:2">
      <c r="B33" s="18"/>
    </row>
    <row r="34" spans="2:2">
      <c r="B34" s="18"/>
    </row>
  </sheetData>
  <protectedRanges>
    <protectedRange sqref="A6:AG19" name="Range1_1"/>
  </protectedRanges>
  <autoFilter ref="A5:AE24" xr:uid="{00000000-0009-0000-0000-000019000000}"/>
  <mergeCells count="10">
    <mergeCell ref="V4:Y4"/>
    <mergeCell ref="Z4:AC4"/>
    <mergeCell ref="AD4:AG4"/>
    <mergeCell ref="R3:AG3"/>
    <mergeCell ref="B4:E4"/>
    <mergeCell ref="F4:I4"/>
    <mergeCell ref="J4:M4"/>
    <mergeCell ref="N4:Q4"/>
    <mergeCell ref="B3:Q3"/>
    <mergeCell ref="R4:U4"/>
  </mergeCells>
  <pageMargins left="0.39370078740157483" right="0.39370078740157483" top="0.39370078740157483" bottom="0.39370078740157483" header="0.19685039370078741" footer="0.19685039370078741"/>
  <pageSetup paperSize="9" orientation="landscape" r:id="rId1"/>
  <headerFooter>
    <oddHeader>&amp;L&amp;"Arial,Regular"&amp;10&amp;K2196F3N&amp;K2196F3SW Energy Rebates 2017-18&amp;R&amp;"Arial,Regular"&amp;10&amp;K2196F3Department of Planning and Environment</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tabColor theme="9"/>
  </sheetPr>
  <dimension ref="A1:AG34"/>
  <sheetViews>
    <sheetView showGridLines="0" zoomScaleNormal="100" workbookViewId="0">
      <pane xSplit="1" ySplit="5" topLeftCell="O6" activePane="bottomRight" state="frozen"/>
      <selection sqref="A1:B1"/>
      <selection pane="topRight" sqref="A1:B1"/>
      <selection pane="bottomLeft" sqref="A1:B1"/>
      <selection pane="bottomRight" activeCell="AI35" sqref="AI35"/>
    </sheetView>
  </sheetViews>
  <sheetFormatPr defaultRowHeight="14.4"/>
  <cols>
    <col min="1" max="1" width="17.5546875" customWidth="1"/>
    <col min="2" max="33" width="11.5546875" customWidth="1"/>
  </cols>
  <sheetData>
    <row r="1" spans="1:33" ht="24" customHeight="1">
      <c r="A1" s="86" t="s">
        <v>444</v>
      </c>
    </row>
    <row r="2" spans="1:33" ht="14.1" customHeight="1"/>
    <row r="3" spans="1:33" ht="23.55" customHeight="1">
      <c r="A3" s="94" t="s">
        <v>88</v>
      </c>
      <c r="B3" s="243" t="s">
        <v>89</v>
      </c>
      <c r="C3" s="247"/>
      <c r="D3" s="247"/>
      <c r="E3" s="247"/>
      <c r="F3" s="247"/>
      <c r="G3" s="247"/>
      <c r="H3" s="247"/>
      <c r="I3" s="247"/>
      <c r="J3" s="247"/>
      <c r="K3" s="247"/>
      <c r="L3" s="247"/>
      <c r="M3" s="247"/>
      <c r="N3" s="247"/>
      <c r="O3" s="247"/>
      <c r="P3" s="247"/>
      <c r="Q3" s="248"/>
      <c r="R3" s="243" t="s">
        <v>90</v>
      </c>
      <c r="S3" s="247"/>
      <c r="T3" s="247"/>
      <c r="U3" s="247"/>
      <c r="V3" s="247"/>
      <c r="W3" s="247"/>
      <c r="X3" s="247"/>
      <c r="Y3" s="247"/>
      <c r="Z3" s="247"/>
      <c r="AA3" s="247"/>
      <c r="AB3" s="247"/>
      <c r="AC3" s="247"/>
      <c r="AD3" s="247"/>
      <c r="AE3" s="247"/>
      <c r="AF3" s="247"/>
      <c r="AG3" s="247"/>
    </row>
    <row r="4" spans="1:33" ht="23.55" customHeight="1">
      <c r="A4" s="97" t="s">
        <v>340</v>
      </c>
      <c r="B4" s="302" t="s">
        <v>108</v>
      </c>
      <c r="C4" s="303"/>
      <c r="D4" s="303"/>
      <c r="E4" s="304"/>
      <c r="F4" s="302" t="s">
        <v>110</v>
      </c>
      <c r="G4" s="303"/>
      <c r="H4" s="303"/>
      <c r="I4" s="304"/>
      <c r="J4" s="302" t="s">
        <v>111</v>
      </c>
      <c r="K4" s="303"/>
      <c r="L4" s="303"/>
      <c r="M4" s="304"/>
      <c r="N4" s="302" t="s">
        <v>112</v>
      </c>
      <c r="O4" s="303"/>
      <c r="P4" s="303"/>
      <c r="Q4" s="304"/>
      <c r="R4" s="302" t="s">
        <v>108</v>
      </c>
      <c r="S4" s="303"/>
      <c r="T4" s="303"/>
      <c r="U4" s="304"/>
      <c r="V4" s="302" t="s">
        <v>110</v>
      </c>
      <c r="W4" s="303"/>
      <c r="X4" s="303"/>
      <c r="Y4" s="304"/>
      <c r="Z4" s="302" t="s">
        <v>111</v>
      </c>
      <c r="AA4" s="303"/>
      <c r="AB4" s="303"/>
      <c r="AC4" s="304"/>
      <c r="AD4" s="302" t="s">
        <v>112</v>
      </c>
      <c r="AE4" s="303"/>
      <c r="AF4" s="303"/>
      <c r="AG4" s="303"/>
    </row>
    <row r="5" spans="1:33" ht="56.1" customHeight="1">
      <c r="A5" s="94" t="s">
        <v>366</v>
      </c>
      <c r="B5" s="40" t="s">
        <v>84</v>
      </c>
      <c r="C5" s="40" t="s">
        <v>85</v>
      </c>
      <c r="D5" s="40" t="s">
        <v>86</v>
      </c>
      <c r="E5" s="40" t="s">
        <v>445</v>
      </c>
      <c r="F5" s="40" t="s">
        <v>84</v>
      </c>
      <c r="G5" s="40" t="s">
        <v>85</v>
      </c>
      <c r="H5" s="40" t="s">
        <v>86</v>
      </c>
      <c r="I5" s="40" t="s">
        <v>445</v>
      </c>
      <c r="J5" s="40" t="s">
        <v>84</v>
      </c>
      <c r="K5" s="40" t="s">
        <v>85</v>
      </c>
      <c r="L5" s="40" t="s">
        <v>86</v>
      </c>
      <c r="M5" s="40" t="s">
        <v>445</v>
      </c>
      <c r="N5" s="40" t="s">
        <v>84</v>
      </c>
      <c r="O5" s="40" t="s">
        <v>85</v>
      </c>
      <c r="P5" s="40" t="s">
        <v>86</v>
      </c>
      <c r="Q5" s="40" t="s">
        <v>445</v>
      </c>
      <c r="R5" s="40" t="s">
        <v>84</v>
      </c>
      <c r="S5" s="40" t="s">
        <v>85</v>
      </c>
      <c r="T5" s="40" t="s">
        <v>86</v>
      </c>
      <c r="U5" s="40" t="s">
        <v>445</v>
      </c>
      <c r="V5" s="40" t="s">
        <v>84</v>
      </c>
      <c r="W5" s="40" t="s">
        <v>85</v>
      </c>
      <c r="X5" s="40" t="s">
        <v>86</v>
      </c>
      <c r="Y5" s="40" t="s">
        <v>445</v>
      </c>
      <c r="Z5" s="40" t="s">
        <v>84</v>
      </c>
      <c r="AA5" s="40" t="s">
        <v>85</v>
      </c>
      <c r="AB5" s="40" t="s">
        <v>86</v>
      </c>
      <c r="AC5" s="40" t="s">
        <v>445</v>
      </c>
      <c r="AD5" s="40" t="s">
        <v>84</v>
      </c>
      <c r="AE5" s="40" t="s">
        <v>85</v>
      </c>
      <c r="AF5" s="40" t="s">
        <v>86</v>
      </c>
      <c r="AG5" s="40" t="s">
        <v>445</v>
      </c>
    </row>
    <row r="6" spans="1:33" ht="18" customHeight="1">
      <c r="A6" s="118" t="s">
        <v>423</v>
      </c>
      <c r="B6" s="121" t="s">
        <v>121</v>
      </c>
      <c r="C6" s="116">
        <v>19</v>
      </c>
      <c r="D6" s="116">
        <v>14</v>
      </c>
      <c r="E6" s="116">
        <v>16</v>
      </c>
      <c r="F6" s="121" t="s">
        <v>382</v>
      </c>
      <c r="G6" s="121" t="s">
        <v>382</v>
      </c>
      <c r="H6" s="121" t="s">
        <v>121</v>
      </c>
      <c r="I6" s="121" t="s">
        <v>121</v>
      </c>
      <c r="J6" s="121" t="s">
        <v>382</v>
      </c>
      <c r="K6" s="121" t="s">
        <v>382</v>
      </c>
      <c r="L6" s="121" t="s">
        <v>121</v>
      </c>
      <c r="M6" s="221">
        <v>0</v>
      </c>
      <c r="N6" s="116">
        <v>131</v>
      </c>
      <c r="O6" s="121" t="s">
        <v>382</v>
      </c>
      <c r="P6" s="121" t="s">
        <v>382</v>
      </c>
      <c r="Q6" s="218">
        <v>0</v>
      </c>
      <c r="R6" s="116">
        <v>570</v>
      </c>
      <c r="S6" s="116">
        <v>528</v>
      </c>
      <c r="T6" s="116">
        <v>2022</v>
      </c>
      <c r="U6" s="116">
        <v>2912</v>
      </c>
      <c r="V6" s="121" t="s">
        <v>382</v>
      </c>
      <c r="W6" s="121" t="s">
        <v>382</v>
      </c>
      <c r="X6" s="121" t="s">
        <v>121</v>
      </c>
      <c r="Y6" s="121" t="s">
        <v>121</v>
      </c>
      <c r="Z6" s="121" t="s">
        <v>121</v>
      </c>
      <c r="AA6" s="121" t="s">
        <v>121</v>
      </c>
      <c r="AB6" s="121" t="s">
        <v>121</v>
      </c>
      <c r="AC6" s="121">
        <v>38</v>
      </c>
      <c r="AD6" s="121" t="s">
        <v>121</v>
      </c>
      <c r="AE6" s="116">
        <v>19</v>
      </c>
      <c r="AF6" s="116">
        <v>13</v>
      </c>
      <c r="AG6" s="116">
        <v>116</v>
      </c>
    </row>
    <row r="7" spans="1:33" ht="18" customHeight="1">
      <c r="A7" s="119" t="s">
        <v>424</v>
      </c>
      <c r="B7" s="123">
        <v>1516</v>
      </c>
      <c r="C7" s="123">
        <v>1907</v>
      </c>
      <c r="D7" s="123">
        <v>1616</v>
      </c>
      <c r="E7" s="123">
        <v>1446</v>
      </c>
      <c r="F7" s="123">
        <v>72</v>
      </c>
      <c r="G7" s="123">
        <v>79</v>
      </c>
      <c r="H7" s="123">
        <v>66</v>
      </c>
      <c r="I7" s="124">
        <v>64</v>
      </c>
      <c r="J7" s="123">
        <v>26</v>
      </c>
      <c r="K7" s="123">
        <v>38</v>
      </c>
      <c r="L7" s="123">
        <v>26</v>
      </c>
      <c r="M7" s="222">
        <v>18</v>
      </c>
      <c r="N7" s="123">
        <v>150</v>
      </c>
      <c r="O7" s="123">
        <v>113</v>
      </c>
      <c r="P7" s="123">
        <v>93</v>
      </c>
      <c r="Q7" s="123">
        <v>71</v>
      </c>
      <c r="R7" s="123">
        <v>26389</v>
      </c>
      <c r="S7" s="123">
        <v>27503</v>
      </c>
      <c r="T7" s="123">
        <v>30202</v>
      </c>
      <c r="U7" s="123">
        <v>36358</v>
      </c>
      <c r="V7" s="123">
        <v>55</v>
      </c>
      <c r="W7" s="124">
        <v>82</v>
      </c>
      <c r="X7" s="124">
        <v>134</v>
      </c>
      <c r="Y7" s="123">
        <v>209</v>
      </c>
      <c r="Z7" s="123">
        <v>121</v>
      </c>
      <c r="AA7" s="123">
        <v>189</v>
      </c>
      <c r="AB7" s="123">
        <v>199</v>
      </c>
      <c r="AC7" s="123">
        <v>223</v>
      </c>
      <c r="AD7" s="123">
        <v>902</v>
      </c>
      <c r="AE7" s="123">
        <v>935</v>
      </c>
      <c r="AF7" s="123">
        <v>977</v>
      </c>
      <c r="AG7" s="123">
        <v>1370</v>
      </c>
    </row>
    <row r="8" spans="1:33" ht="18" customHeight="1">
      <c r="A8" s="118" t="s">
        <v>425</v>
      </c>
      <c r="B8" s="116">
        <v>2096</v>
      </c>
      <c r="C8" s="116">
        <v>2370</v>
      </c>
      <c r="D8" s="116">
        <v>2034</v>
      </c>
      <c r="E8" s="116">
        <v>1925</v>
      </c>
      <c r="F8" s="116">
        <v>164</v>
      </c>
      <c r="G8" s="116">
        <v>202</v>
      </c>
      <c r="H8" s="116">
        <v>140</v>
      </c>
      <c r="I8" s="121">
        <v>153</v>
      </c>
      <c r="J8" s="116">
        <v>40</v>
      </c>
      <c r="K8" s="116">
        <v>35</v>
      </c>
      <c r="L8" s="116">
        <v>28</v>
      </c>
      <c r="M8" s="219">
        <v>27</v>
      </c>
      <c r="N8" s="116">
        <v>200</v>
      </c>
      <c r="O8" s="116">
        <v>194</v>
      </c>
      <c r="P8" s="116">
        <v>162</v>
      </c>
      <c r="Q8" s="116">
        <v>130</v>
      </c>
      <c r="R8" s="116">
        <v>43814</v>
      </c>
      <c r="S8" s="116">
        <v>45096</v>
      </c>
      <c r="T8" s="116">
        <v>46897</v>
      </c>
      <c r="U8" s="116">
        <v>49868</v>
      </c>
      <c r="V8" s="116">
        <v>139</v>
      </c>
      <c r="W8" s="121">
        <v>213</v>
      </c>
      <c r="X8" s="121">
        <v>336</v>
      </c>
      <c r="Y8" s="116">
        <v>372</v>
      </c>
      <c r="Z8" s="116">
        <v>203</v>
      </c>
      <c r="AA8" s="116">
        <v>253</v>
      </c>
      <c r="AB8" s="116">
        <v>247</v>
      </c>
      <c r="AC8" s="116">
        <v>257</v>
      </c>
      <c r="AD8" s="116">
        <v>1643</v>
      </c>
      <c r="AE8" s="116">
        <v>1723</v>
      </c>
      <c r="AF8" s="116">
        <v>1701</v>
      </c>
      <c r="AG8" s="116">
        <v>1809</v>
      </c>
    </row>
    <row r="9" spans="1:33" ht="18" customHeight="1">
      <c r="A9" s="119" t="s">
        <v>426</v>
      </c>
      <c r="B9" s="123">
        <v>2840</v>
      </c>
      <c r="C9" s="123">
        <v>2400</v>
      </c>
      <c r="D9" s="123">
        <v>2151</v>
      </c>
      <c r="E9" s="123">
        <v>1950</v>
      </c>
      <c r="F9" s="123">
        <v>136</v>
      </c>
      <c r="G9" s="123">
        <v>176</v>
      </c>
      <c r="H9" s="123">
        <v>161</v>
      </c>
      <c r="I9" s="124">
        <v>122</v>
      </c>
      <c r="J9" s="123">
        <v>26</v>
      </c>
      <c r="K9" s="123">
        <v>24</v>
      </c>
      <c r="L9" s="123">
        <v>25</v>
      </c>
      <c r="M9" s="220">
        <v>23</v>
      </c>
      <c r="N9" s="123">
        <v>171</v>
      </c>
      <c r="O9" s="123">
        <v>214</v>
      </c>
      <c r="P9" s="123">
        <v>157</v>
      </c>
      <c r="Q9" s="123">
        <v>139</v>
      </c>
      <c r="R9" s="123">
        <v>46865</v>
      </c>
      <c r="S9" s="123">
        <v>47599</v>
      </c>
      <c r="T9" s="123">
        <v>49508</v>
      </c>
      <c r="U9" s="123">
        <v>47064</v>
      </c>
      <c r="V9" s="123">
        <v>154</v>
      </c>
      <c r="W9" s="124">
        <v>208</v>
      </c>
      <c r="X9" s="124">
        <v>317</v>
      </c>
      <c r="Y9" s="123">
        <v>336</v>
      </c>
      <c r="Z9" s="123">
        <v>144</v>
      </c>
      <c r="AA9" s="123">
        <v>172</v>
      </c>
      <c r="AB9" s="123">
        <v>179</v>
      </c>
      <c r="AC9" s="123">
        <v>177</v>
      </c>
      <c r="AD9" s="123">
        <v>1671</v>
      </c>
      <c r="AE9" s="123">
        <v>1874</v>
      </c>
      <c r="AF9" s="123">
        <v>1711</v>
      </c>
      <c r="AG9" s="123">
        <v>1834</v>
      </c>
    </row>
    <row r="10" spans="1:33" ht="18" customHeight="1">
      <c r="A10" s="118" t="s">
        <v>427</v>
      </c>
      <c r="B10" s="116">
        <v>2281</v>
      </c>
      <c r="C10" s="116">
        <v>1840</v>
      </c>
      <c r="D10" s="116">
        <v>1547</v>
      </c>
      <c r="E10" s="116">
        <v>1413</v>
      </c>
      <c r="F10" s="116">
        <v>122</v>
      </c>
      <c r="G10" s="116">
        <v>159</v>
      </c>
      <c r="H10" s="116">
        <v>135</v>
      </c>
      <c r="I10" s="121">
        <v>107</v>
      </c>
      <c r="J10" s="116">
        <v>21</v>
      </c>
      <c r="K10" s="121" t="s">
        <v>121</v>
      </c>
      <c r="L10" s="121">
        <v>10</v>
      </c>
      <c r="M10" s="221">
        <v>18</v>
      </c>
      <c r="N10" s="116">
        <v>154</v>
      </c>
      <c r="O10" s="116">
        <v>199</v>
      </c>
      <c r="P10" s="116">
        <v>143</v>
      </c>
      <c r="Q10" s="116">
        <v>122</v>
      </c>
      <c r="R10" s="116">
        <v>34783</v>
      </c>
      <c r="S10" s="116">
        <v>34596</v>
      </c>
      <c r="T10" s="116">
        <v>35826</v>
      </c>
      <c r="U10" s="116">
        <v>33621</v>
      </c>
      <c r="V10" s="116">
        <v>121</v>
      </c>
      <c r="W10" s="121">
        <v>179</v>
      </c>
      <c r="X10" s="121">
        <v>240</v>
      </c>
      <c r="Y10" s="116">
        <v>269</v>
      </c>
      <c r="Z10" s="116">
        <v>89</v>
      </c>
      <c r="AA10" s="116">
        <v>106</v>
      </c>
      <c r="AB10" s="116">
        <v>84</v>
      </c>
      <c r="AC10" s="116">
        <v>87</v>
      </c>
      <c r="AD10" s="116">
        <v>1566</v>
      </c>
      <c r="AE10" s="116">
        <v>1622</v>
      </c>
      <c r="AF10" s="116">
        <v>1543</v>
      </c>
      <c r="AG10" s="116">
        <v>1616</v>
      </c>
    </row>
    <row r="11" spans="1:33" ht="18" customHeight="1">
      <c r="A11" s="119" t="s">
        <v>428</v>
      </c>
      <c r="B11" s="123">
        <v>1617</v>
      </c>
      <c r="C11" s="123">
        <v>1279</v>
      </c>
      <c r="D11" s="123">
        <v>1108</v>
      </c>
      <c r="E11" s="123">
        <v>950</v>
      </c>
      <c r="F11" s="123">
        <v>82</v>
      </c>
      <c r="G11" s="123">
        <v>102</v>
      </c>
      <c r="H11" s="123">
        <v>87</v>
      </c>
      <c r="I11" s="124">
        <v>71</v>
      </c>
      <c r="J11" s="124" t="s">
        <v>121</v>
      </c>
      <c r="K11" s="124">
        <v>10</v>
      </c>
      <c r="L11" s="124" t="s">
        <v>121</v>
      </c>
      <c r="M11" s="222" t="s">
        <v>121</v>
      </c>
      <c r="N11" s="123">
        <v>167</v>
      </c>
      <c r="O11" s="123">
        <v>151</v>
      </c>
      <c r="P11" s="123">
        <v>118</v>
      </c>
      <c r="Q11" s="123">
        <v>99</v>
      </c>
      <c r="R11" s="123">
        <v>23816</v>
      </c>
      <c r="S11" s="123">
        <v>22304</v>
      </c>
      <c r="T11" s="123">
        <v>23442</v>
      </c>
      <c r="U11" s="123">
        <v>21718</v>
      </c>
      <c r="V11" s="123">
        <v>98</v>
      </c>
      <c r="W11" s="124">
        <v>114</v>
      </c>
      <c r="X11" s="124">
        <v>182</v>
      </c>
      <c r="Y11" s="123">
        <v>218</v>
      </c>
      <c r="Z11" s="123">
        <v>77</v>
      </c>
      <c r="AA11" s="123">
        <v>58</v>
      </c>
      <c r="AB11" s="123">
        <v>72</v>
      </c>
      <c r="AC11" s="123">
        <v>67</v>
      </c>
      <c r="AD11" s="123">
        <v>1569</v>
      </c>
      <c r="AE11" s="123">
        <v>1570</v>
      </c>
      <c r="AF11" s="123">
        <v>1473</v>
      </c>
      <c r="AG11" s="123">
        <v>1443</v>
      </c>
    </row>
    <row r="12" spans="1:33" ht="18" customHeight="1">
      <c r="A12" s="118" t="s">
        <v>429</v>
      </c>
      <c r="B12" s="116">
        <v>1029</v>
      </c>
      <c r="C12" s="116">
        <v>838</v>
      </c>
      <c r="D12" s="116">
        <v>652</v>
      </c>
      <c r="E12" s="116">
        <v>667</v>
      </c>
      <c r="F12" s="116">
        <v>57</v>
      </c>
      <c r="G12" s="116">
        <v>64</v>
      </c>
      <c r="H12" s="116">
        <v>67</v>
      </c>
      <c r="I12" s="121">
        <v>41</v>
      </c>
      <c r="J12" s="121" t="s">
        <v>121</v>
      </c>
      <c r="K12" s="121" t="s">
        <v>121</v>
      </c>
      <c r="L12" s="121" t="s">
        <v>121</v>
      </c>
      <c r="M12" s="221">
        <v>11</v>
      </c>
      <c r="N12" s="116">
        <v>161</v>
      </c>
      <c r="O12" s="116">
        <v>143</v>
      </c>
      <c r="P12" s="116">
        <v>117</v>
      </c>
      <c r="Q12" s="116">
        <v>95</v>
      </c>
      <c r="R12" s="116">
        <v>15793</v>
      </c>
      <c r="S12" s="116">
        <v>14154</v>
      </c>
      <c r="T12" s="116">
        <v>15136</v>
      </c>
      <c r="U12" s="116">
        <v>14148</v>
      </c>
      <c r="V12" s="116">
        <v>92</v>
      </c>
      <c r="W12" s="121">
        <v>105</v>
      </c>
      <c r="X12" s="121">
        <v>125</v>
      </c>
      <c r="Y12" s="116">
        <v>143</v>
      </c>
      <c r="Z12" s="116">
        <v>45</v>
      </c>
      <c r="AA12" s="116">
        <v>40</v>
      </c>
      <c r="AB12" s="116">
        <v>42</v>
      </c>
      <c r="AC12" s="116">
        <v>59</v>
      </c>
      <c r="AD12" s="116">
        <v>1419</v>
      </c>
      <c r="AE12" s="116">
        <v>1529</v>
      </c>
      <c r="AF12" s="116">
        <v>1456</v>
      </c>
      <c r="AG12" s="116">
        <v>1248</v>
      </c>
    </row>
    <row r="13" spans="1:33" ht="18" customHeight="1">
      <c r="A13" s="119" t="s">
        <v>430</v>
      </c>
      <c r="B13" s="123">
        <v>698</v>
      </c>
      <c r="C13" s="123">
        <v>517</v>
      </c>
      <c r="D13" s="123">
        <v>458</v>
      </c>
      <c r="E13" s="123">
        <v>414</v>
      </c>
      <c r="F13" s="123">
        <v>46</v>
      </c>
      <c r="G13" s="123">
        <v>53</v>
      </c>
      <c r="H13" s="123">
        <v>57</v>
      </c>
      <c r="I13" s="124">
        <v>36</v>
      </c>
      <c r="J13" s="124" t="s">
        <v>121</v>
      </c>
      <c r="K13" s="124" t="s">
        <v>121</v>
      </c>
      <c r="L13" s="124" t="s">
        <v>121</v>
      </c>
      <c r="M13" s="222">
        <v>0</v>
      </c>
      <c r="N13" s="123">
        <v>160</v>
      </c>
      <c r="O13" s="123">
        <v>144</v>
      </c>
      <c r="P13" s="123">
        <v>113</v>
      </c>
      <c r="Q13" s="123">
        <v>86</v>
      </c>
      <c r="R13" s="123">
        <v>10590</v>
      </c>
      <c r="S13" s="123">
        <v>9041</v>
      </c>
      <c r="T13" s="123">
        <v>9665</v>
      </c>
      <c r="U13" s="123">
        <v>9114</v>
      </c>
      <c r="V13" s="123">
        <v>61</v>
      </c>
      <c r="W13" s="124">
        <v>101</v>
      </c>
      <c r="X13" s="124">
        <v>114</v>
      </c>
      <c r="Y13" s="123">
        <v>117</v>
      </c>
      <c r="Z13" s="123">
        <v>28</v>
      </c>
      <c r="AA13" s="123">
        <v>29</v>
      </c>
      <c r="AB13" s="123">
        <v>34</v>
      </c>
      <c r="AC13" s="123">
        <v>35</v>
      </c>
      <c r="AD13" s="123">
        <v>1232</v>
      </c>
      <c r="AE13" s="123">
        <v>1298</v>
      </c>
      <c r="AF13" s="123">
        <v>1343</v>
      </c>
      <c r="AG13" s="123">
        <v>1171</v>
      </c>
    </row>
    <row r="14" spans="1:33" ht="18" customHeight="1">
      <c r="A14" s="118" t="s">
        <v>431</v>
      </c>
      <c r="B14" s="116">
        <v>484</v>
      </c>
      <c r="C14" s="116">
        <v>331</v>
      </c>
      <c r="D14" s="116">
        <v>289</v>
      </c>
      <c r="E14" s="116">
        <v>272</v>
      </c>
      <c r="F14" s="116">
        <v>45</v>
      </c>
      <c r="G14" s="116">
        <v>35</v>
      </c>
      <c r="H14" s="116">
        <v>34</v>
      </c>
      <c r="I14" s="121">
        <v>24</v>
      </c>
      <c r="J14" s="121" t="s">
        <v>121</v>
      </c>
      <c r="K14" s="121" t="s">
        <v>121</v>
      </c>
      <c r="L14" s="121" t="s">
        <v>121</v>
      </c>
      <c r="M14" s="221" t="s">
        <v>121</v>
      </c>
      <c r="N14" s="116">
        <v>142</v>
      </c>
      <c r="O14" s="116">
        <v>109</v>
      </c>
      <c r="P14" s="116">
        <v>112</v>
      </c>
      <c r="Q14" s="116">
        <v>82</v>
      </c>
      <c r="R14" s="116">
        <v>6994</v>
      </c>
      <c r="S14" s="116">
        <v>5833</v>
      </c>
      <c r="T14" s="116">
        <v>6411</v>
      </c>
      <c r="U14" s="116">
        <v>5870</v>
      </c>
      <c r="V14" s="116">
        <v>61</v>
      </c>
      <c r="W14" s="121">
        <v>78</v>
      </c>
      <c r="X14" s="121">
        <v>103</v>
      </c>
      <c r="Y14" s="116">
        <v>119</v>
      </c>
      <c r="Z14" s="116">
        <v>33</v>
      </c>
      <c r="AA14" s="116">
        <v>20</v>
      </c>
      <c r="AB14" s="116">
        <v>23</v>
      </c>
      <c r="AC14" s="116">
        <v>21</v>
      </c>
      <c r="AD14" s="116">
        <v>966</v>
      </c>
      <c r="AE14" s="116">
        <v>1055</v>
      </c>
      <c r="AF14" s="116">
        <v>1118</v>
      </c>
      <c r="AG14" s="116">
        <v>1051</v>
      </c>
    </row>
    <row r="15" spans="1:33" ht="18" customHeight="1">
      <c r="A15" s="119" t="s">
        <v>432</v>
      </c>
      <c r="B15" s="123">
        <v>317</v>
      </c>
      <c r="C15" s="123">
        <v>242</v>
      </c>
      <c r="D15" s="123">
        <v>197</v>
      </c>
      <c r="E15" s="123">
        <v>179</v>
      </c>
      <c r="F15" s="123">
        <v>35</v>
      </c>
      <c r="G15" s="123">
        <v>31</v>
      </c>
      <c r="H15" s="123">
        <v>24</v>
      </c>
      <c r="I15" s="124">
        <v>16</v>
      </c>
      <c r="J15" s="124" t="s">
        <v>121</v>
      </c>
      <c r="K15" s="124" t="s">
        <v>121</v>
      </c>
      <c r="L15" s="124" t="s">
        <v>382</v>
      </c>
      <c r="M15" s="222" t="s">
        <v>121</v>
      </c>
      <c r="N15" s="123">
        <v>139</v>
      </c>
      <c r="O15" s="123">
        <v>116</v>
      </c>
      <c r="P15" s="123">
        <v>55</v>
      </c>
      <c r="Q15" s="123">
        <v>78</v>
      </c>
      <c r="R15" s="123">
        <v>4441</v>
      </c>
      <c r="S15" s="123">
        <v>3896</v>
      </c>
      <c r="T15" s="123">
        <v>4220</v>
      </c>
      <c r="U15" s="123">
        <v>4092</v>
      </c>
      <c r="V15" s="123">
        <v>54</v>
      </c>
      <c r="W15" s="124">
        <v>91</v>
      </c>
      <c r="X15" s="124">
        <v>94</v>
      </c>
      <c r="Y15" s="123">
        <v>108</v>
      </c>
      <c r="Z15" s="123">
        <v>17</v>
      </c>
      <c r="AA15" s="123">
        <v>18</v>
      </c>
      <c r="AB15" s="123">
        <v>20</v>
      </c>
      <c r="AC15" s="123">
        <v>18</v>
      </c>
      <c r="AD15" s="123">
        <v>708</v>
      </c>
      <c r="AE15" s="123">
        <v>784</v>
      </c>
      <c r="AF15" s="123">
        <v>914</v>
      </c>
      <c r="AG15" s="123">
        <v>808</v>
      </c>
    </row>
    <row r="16" spans="1:33" ht="18" customHeight="1">
      <c r="A16" s="118" t="s">
        <v>433</v>
      </c>
      <c r="B16" s="116">
        <v>233</v>
      </c>
      <c r="C16" s="116">
        <v>173</v>
      </c>
      <c r="D16" s="116">
        <v>160</v>
      </c>
      <c r="E16" s="116">
        <v>127</v>
      </c>
      <c r="F16" s="116">
        <v>40</v>
      </c>
      <c r="G16" s="116">
        <v>23</v>
      </c>
      <c r="H16" s="116">
        <v>25</v>
      </c>
      <c r="I16" s="121" t="s">
        <v>121</v>
      </c>
      <c r="J16" s="121" t="s">
        <v>121</v>
      </c>
      <c r="K16" s="121" t="s">
        <v>121</v>
      </c>
      <c r="L16" s="121" t="s">
        <v>121</v>
      </c>
      <c r="M16" s="221" t="s">
        <v>121</v>
      </c>
      <c r="N16" s="116">
        <v>137</v>
      </c>
      <c r="O16" s="116">
        <v>68</v>
      </c>
      <c r="P16" s="116">
        <v>72</v>
      </c>
      <c r="Q16" s="116">
        <v>54</v>
      </c>
      <c r="R16" s="116">
        <v>2888</v>
      </c>
      <c r="S16" s="116">
        <v>2644</v>
      </c>
      <c r="T16" s="116">
        <v>2904</v>
      </c>
      <c r="U16" s="116">
        <v>2838</v>
      </c>
      <c r="V16" s="116">
        <v>43</v>
      </c>
      <c r="W16" s="121">
        <v>74</v>
      </c>
      <c r="X16" s="121">
        <v>72</v>
      </c>
      <c r="Y16" s="116">
        <v>78</v>
      </c>
      <c r="Z16" s="116">
        <v>19</v>
      </c>
      <c r="AA16" s="121" t="s">
        <v>121</v>
      </c>
      <c r="AB16" s="121">
        <v>20</v>
      </c>
      <c r="AC16" s="116">
        <v>12</v>
      </c>
      <c r="AD16" s="116">
        <v>465</v>
      </c>
      <c r="AE16" s="116">
        <v>513</v>
      </c>
      <c r="AF16" s="116">
        <v>615</v>
      </c>
      <c r="AG16" s="116">
        <v>725</v>
      </c>
    </row>
    <row r="17" spans="1:33" ht="18" customHeight="1">
      <c r="A17" s="119" t="s">
        <v>434</v>
      </c>
      <c r="B17" s="123">
        <v>151</v>
      </c>
      <c r="C17" s="123">
        <v>151</v>
      </c>
      <c r="D17" s="123">
        <v>117</v>
      </c>
      <c r="E17" s="123">
        <v>94</v>
      </c>
      <c r="F17" s="123">
        <v>16</v>
      </c>
      <c r="G17" s="123">
        <v>26</v>
      </c>
      <c r="H17" s="123">
        <v>21</v>
      </c>
      <c r="I17" s="124">
        <v>16</v>
      </c>
      <c r="J17" s="124" t="s">
        <v>121</v>
      </c>
      <c r="K17" s="124" t="s">
        <v>121</v>
      </c>
      <c r="L17" s="124" t="s">
        <v>382</v>
      </c>
      <c r="M17" s="222" t="s">
        <v>121</v>
      </c>
      <c r="N17" s="123">
        <v>106</v>
      </c>
      <c r="O17" s="123">
        <v>61</v>
      </c>
      <c r="P17" s="123">
        <v>36</v>
      </c>
      <c r="Q17" s="123">
        <v>52</v>
      </c>
      <c r="R17" s="123">
        <v>1684</v>
      </c>
      <c r="S17" s="123">
        <v>1800</v>
      </c>
      <c r="T17" s="123">
        <v>1979</v>
      </c>
      <c r="U17" s="123">
        <v>2067</v>
      </c>
      <c r="V17" s="123">
        <v>26</v>
      </c>
      <c r="W17" s="124">
        <v>57</v>
      </c>
      <c r="X17" s="124">
        <v>58</v>
      </c>
      <c r="Y17" s="123">
        <v>73</v>
      </c>
      <c r="Z17" s="124" t="s">
        <v>121</v>
      </c>
      <c r="AA17" s="124" t="s">
        <v>121</v>
      </c>
      <c r="AB17" s="124">
        <v>11</v>
      </c>
      <c r="AC17" s="124" t="s">
        <v>121</v>
      </c>
      <c r="AD17" s="123">
        <v>321</v>
      </c>
      <c r="AE17" s="123">
        <v>300</v>
      </c>
      <c r="AF17" s="123">
        <v>409</v>
      </c>
      <c r="AG17" s="123">
        <v>565</v>
      </c>
    </row>
    <row r="18" spans="1:33" ht="18" customHeight="1">
      <c r="A18" s="118" t="s">
        <v>435</v>
      </c>
      <c r="B18" s="116">
        <v>95</v>
      </c>
      <c r="C18" s="116">
        <v>95</v>
      </c>
      <c r="D18" s="116">
        <v>73</v>
      </c>
      <c r="E18" s="116">
        <v>55</v>
      </c>
      <c r="F18" s="116">
        <v>14</v>
      </c>
      <c r="G18" s="116">
        <v>17</v>
      </c>
      <c r="H18" s="116">
        <v>26</v>
      </c>
      <c r="I18" s="121">
        <v>10</v>
      </c>
      <c r="J18" s="121" t="s">
        <v>121</v>
      </c>
      <c r="K18" s="121" t="s">
        <v>121</v>
      </c>
      <c r="L18" s="121" t="s">
        <v>121</v>
      </c>
      <c r="M18" s="221">
        <v>0</v>
      </c>
      <c r="N18" s="116">
        <v>85</v>
      </c>
      <c r="O18" s="116">
        <v>32</v>
      </c>
      <c r="P18" s="116">
        <v>38</v>
      </c>
      <c r="Q18" s="116">
        <v>48</v>
      </c>
      <c r="R18" s="116">
        <v>951</v>
      </c>
      <c r="S18" s="116">
        <v>1228</v>
      </c>
      <c r="T18" s="116">
        <v>1321</v>
      </c>
      <c r="U18" s="116">
        <v>1435</v>
      </c>
      <c r="V18" s="116">
        <v>32</v>
      </c>
      <c r="W18" s="121">
        <v>52</v>
      </c>
      <c r="X18" s="121">
        <v>58</v>
      </c>
      <c r="Y18" s="116">
        <v>68</v>
      </c>
      <c r="Z18" s="121" t="s">
        <v>121</v>
      </c>
      <c r="AA18" s="121" t="s">
        <v>121</v>
      </c>
      <c r="AB18" s="121">
        <v>11</v>
      </c>
      <c r="AC18" s="121">
        <v>11</v>
      </c>
      <c r="AD18" s="116">
        <v>162</v>
      </c>
      <c r="AE18" s="116">
        <v>179</v>
      </c>
      <c r="AF18" s="116">
        <v>258</v>
      </c>
      <c r="AG18" s="116">
        <v>465</v>
      </c>
    </row>
    <row r="19" spans="1:33" ht="18" customHeight="1">
      <c r="A19" s="119" t="s">
        <v>436</v>
      </c>
      <c r="B19" s="124">
        <v>79</v>
      </c>
      <c r="C19" s="124">
        <v>88</v>
      </c>
      <c r="D19" s="124">
        <v>63</v>
      </c>
      <c r="E19" s="124">
        <v>53</v>
      </c>
      <c r="F19" s="124">
        <v>11</v>
      </c>
      <c r="G19" s="124">
        <v>18</v>
      </c>
      <c r="H19" s="124">
        <v>18</v>
      </c>
      <c r="I19" s="124" t="s">
        <v>121</v>
      </c>
      <c r="J19" s="124" t="s">
        <v>121</v>
      </c>
      <c r="K19" s="124" t="s">
        <v>382</v>
      </c>
      <c r="L19" s="124" t="s">
        <v>121</v>
      </c>
      <c r="M19" s="222">
        <v>0</v>
      </c>
      <c r="N19" s="124">
        <v>83</v>
      </c>
      <c r="O19" s="124">
        <v>40</v>
      </c>
      <c r="P19" s="124">
        <v>36</v>
      </c>
      <c r="Q19" s="124">
        <v>26</v>
      </c>
      <c r="R19" s="124">
        <v>421</v>
      </c>
      <c r="S19" s="124">
        <v>823</v>
      </c>
      <c r="T19" s="124">
        <v>712</v>
      </c>
      <c r="U19" s="124">
        <v>1093</v>
      </c>
      <c r="V19" s="124">
        <v>23</v>
      </c>
      <c r="W19" s="124">
        <v>43</v>
      </c>
      <c r="X19" s="124">
        <v>53</v>
      </c>
      <c r="Y19" s="124">
        <v>52</v>
      </c>
      <c r="Z19" s="124" t="s">
        <v>121</v>
      </c>
      <c r="AA19" s="124" t="s">
        <v>121</v>
      </c>
      <c r="AB19" s="124" t="s">
        <v>121</v>
      </c>
      <c r="AC19" s="124" t="s">
        <v>121</v>
      </c>
      <c r="AD19" s="124">
        <v>74</v>
      </c>
      <c r="AE19" s="124">
        <v>104</v>
      </c>
      <c r="AF19" s="124">
        <v>112</v>
      </c>
      <c r="AG19" s="124">
        <v>396</v>
      </c>
    </row>
    <row r="20" spans="1:33" ht="18" customHeight="1">
      <c r="A20" s="118" t="s">
        <v>437</v>
      </c>
      <c r="B20" s="121">
        <v>45</v>
      </c>
      <c r="C20" s="121">
        <v>59</v>
      </c>
      <c r="D20" s="121">
        <v>26</v>
      </c>
      <c r="E20" s="121">
        <v>42</v>
      </c>
      <c r="F20" s="121" t="s">
        <v>121</v>
      </c>
      <c r="G20" s="121">
        <v>12</v>
      </c>
      <c r="H20" s="121">
        <v>10</v>
      </c>
      <c r="I20" s="121" t="s">
        <v>121</v>
      </c>
      <c r="J20" s="121" t="s">
        <v>121</v>
      </c>
      <c r="K20" s="121" t="s">
        <v>121</v>
      </c>
      <c r="L20" s="121" t="s">
        <v>382</v>
      </c>
      <c r="M20" s="221" t="s">
        <v>121</v>
      </c>
      <c r="N20" s="121">
        <v>45</v>
      </c>
      <c r="O20" s="121">
        <v>13</v>
      </c>
      <c r="P20" s="121" t="s">
        <v>121</v>
      </c>
      <c r="Q20" s="121">
        <v>20</v>
      </c>
      <c r="R20" s="121">
        <v>145</v>
      </c>
      <c r="S20" s="121">
        <v>415</v>
      </c>
      <c r="T20" s="121">
        <v>281</v>
      </c>
      <c r="U20" s="121">
        <v>835</v>
      </c>
      <c r="V20" s="121">
        <v>18</v>
      </c>
      <c r="W20" s="121">
        <v>30</v>
      </c>
      <c r="X20" s="121">
        <v>35</v>
      </c>
      <c r="Y20" s="121">
        <v>47</v>
      </c>
      <c r="Z20" s="121" t="s">
        <v>121</v>
      </c>
      <c r="AA20" s="121" t="s">
        <v>121</v>
      </c>
      <c r="AB20" s="121" t="s">
        <v>121</v>
      </c>
      <c r="AC20" s="121" t="s">
        <v>121</v>
      </c>
      <c r="AD20" s="121">
        <v>20</v>
      </c>
      <c r="AE20" s="121">
        <v>39</v>
      </c>
      <c r="AF20" s="121">
        <v>36</v>
      </c>
      <c r="AG20" s="121">
        <v>295</v>
      </c>
    </row>
    <row r="21" spans="1:33" ht="18" customHeight="1">
      <c r="A21" s="119" t="s">
        <v>438</v>
      </c>
      <c r="B21" s="124" t="s">
        <v>121</v>
      </c>
      <c r="C21" s="124">
        <v>46</v>
      </c>
      <c r="D21" s="124">
        <v>17</v>
      </c>
      <c r="E21" s="124">
        <v>33</v>
      </c>
      <c r="F21" s="124" t="s">
        <v>121</v>
      </c>
      <c r="G21" s="124">
        <v>12</v>
      </c>
      <c r="H21" s="124" t="s">
        <v>121</v>
      </c>
      <c r="I21" s="124" t="s">
        <v>121</v>
      </c>
      <c r="J21" s="124" t="s">
        <v>382</v>
      </c>
      <c r="K21" s="124" t="s">
        <v>382</v>
      </c>
      <c r="L21" s="124" t="s">
        <v>121</v>
      </c>
      <c r="M21" s="222">
        <v>0</v>
      </c>
      <c r="N21" s="124">
        <v>30</v>
      </c>
      <c r="O21" s="124" t="s">
        <v>121</v>
      </c>
      <c r="P21" s="124" t="s">
        <v>121</v>
      </c>
      <c r="Q21" s="124">
        <v>29</v>
      </c>
      <c r="R21" s="124">
        <v>59</v>
      </c>
      <c r="S21" s="124">
        <v>201</v>
      </c>
      <c r="T21" s="124">
        <v>134</v>
      </c>
      <c r="U21" s="124">
        <v>674</v>
      </c>
      <c r="V21" s="124">
        <v>20</v>
      </c>
      <c r="W21" s="124" t="s">
        <v>121</v>
      </c>
      <c r="X21" s="124" t="s">
        <v>121</v>
      </c>
      <c r="Y21" s="124">
        <v>47</v>
      </c>
      <c r="Z21" s="124" t="s">
        <v>121</v>
      </c>
      <c r="AA21" s="124" t="s">
        <v>121</v>
      </c>
      <c r="AB21" s="124" t="s">
        <v>121</v>
      </c>
      <c r="AC21" s="124" t="s">
        <v>121</v>
      </c>
      <c r="AD21" s="124" t="s">
        <v>121</v>
      </c>
      <c r="AE21" s="124">
        <v>14</v>
      </c>
      <c r="AF21" s="124">
        <v>18</v>
      </c>
      <c r="AG21" s="124">
        <v>231</v>
      </c>
    </row>
    <row r="22" spans="1:33" ht="18" customHeight="1">
      <c r="A22" s="118" t="s">
        <v>439</v>
      </c>
      <c r="B22" s="121" t="s">
        <v>382</v>
      </c>
      <c r="C22" s="121" t="s">
        <v>121</v>
      </c>
      <c r="D22" s="121" t="s">
        <v>382</v>
      </c>
      <c r="E22" s="121">
        <v>18</v>
      </c>
      <c r="F22" s="121" t="s">
        <v>121</v>
      </c>
      <c r="G22" s="121" t="s">
        <v>121</v>
      </c>
      <c r="H22" s="121" t="s">
        <v>121</v>
      </c>
      <c r="I22" s="121" t="s">
        <v>121</v>
      </c>
      <c r="J22" s="121" t="s">
        <v>382</v>
      </c>
      <c r="K22" s="121" t="s">
        <v>382</v>
      </c>
      <c r="L22" s="121" t="s">
        <v>382</v>
      </c>
      <c r="M22" s="221">
        <v>0</v>
      </c>
      <c r="N22" s="121">
        <v>31</v>
      </c>
      <c r="O22" s="121" t="s">
        <v>382</v>
      </c>
      <c r="P22" s="121" t="s">
        <v>382</v>
      </c>
      <c r="Q22" s="121">
        <v>23</v>
      </c>
      <c r="R22" s="121">
        <v>13</v>
      </c>
      <c r="S22" s="121">
        <v>126</v>
      </c>
      <c r="T22" s="121">
        <v>26</v>
      </c>
      <c r="U22" s="121">
        <v>498</v>
      </c>
      <c r="V22" s="121" t="s">
        <v>382</v>
      </c>
      <c r="W22" s="121" t="s">
        <v>121</v>
      </c>
      <c r="X22" s="121" t="s">
        <v>121</v>
      </c>
      <c r="Y22" s="121">
        <v>36</v>
      </c>
      <c r="Z22" s="121" t="s">
        <v>121</v>
      </c>
      <c r="AA22" s="121" t="s">
        <v>121</v>
      </c>
      <c r="AB22" s="121" t="s">
        <v>121</v>
      </c>
      <c r="AC22" s="121" t="s">
        <v>121</v>
      </c>
      <c r="AD22" s="121" t="s">
        <v>121</v>
      </c>
      <c r="AE22" s="121" t="s">
        <v>121</v>
      </c>
      <c r="AF22" s="121" t="s">
        <v>121</v>
      </c>
      <c r="AG22" s="121">
        <v>194</v>
      </c>
    </row>
    <row r="23" spans="1:33" ht="18" customHeight="1">
      <c r="A23" s="119" t="s">
        <v>440</v>
      </c>
      <c r="B23" s="124" t="s">
        <v>382</v>
      </c>
      <c r="C23" s="124" t="s">
        <v>382</v>
      </c>
      <c r="D23" s="124" t="s">
        <v>382</v>
      </c>
      <c r="E23" s="124">
        <v>18</v>
      </c>
      <c r="F23" s="124" t="s">
        <v>382</v>
      </c>
      <c r="G23" s="124" t="s">
        <v>382</v>
      </c>
      <c r="H23" s="124" t="s">
        <v>382</v>
      </c>
      <c r="I23" s="124" t="s">
        <v>121</v>
      </c>
      <c r="J23" s="124" t="s">
        <v>382</v>
      </c>
      <c r="K23" s="124" t="s">
        <v>121</v>
      </c>
      <c r="L23" s="124" t="s">
        <v>382</v>
      </c>
      <c r="M23" s="222">
        <v>0</v>
      </c>
      <c r="N23" s="124">
        <v>29</v>
      </c>
      <c r="O23" s="124" t="s">
        <v>382</v>
      </c>
      <c r="P23" s="124" t="s">
        <v>382</v>
      </c>
      <c r="Q23" s="124">
        <v>18</v>
      </c>
      <c r="R23" s="124" t="s">
        <v>121</v>
      </c>
      <c r="S23" s="124">
        <v>16</v>
      </c>
      <c r="T23" s="124" t="s">
        <v>121</v>
      </c>
      <c r="U23" s="124">
        <v>383</v>
      </c>
      <c r="V23" s="124" t="s">
        <v>382</v>
      </c>
      <c r="W23" s="124" t="s">
        <v>121</v>
      </c>
      <c r="X23" s="124" t="s">
        <v>121</v>
      </c>
      <c r="Y23" s="124">
        <v>29</v>
      </c>
      <c r="Z23" s="124" t="s">
        <v>121</v>
      </c>
      <c r="AA23" s="124" t="s">
        <v>121</v>
      </c>
      <c r="AB23" s="124" t="s">
        <v>121</v>
      </c>
      <c r="AC23" s="124" t="s">
        <v>121</v>
      </c>
      <c r="AD23" s="124" t="s">
        <v>382</v>
      </c>
      <c r="AE23" s="124" t="s">
        <v>382</v>
      </c>
      <c r="AF23" s="124" t="s">
        <v>382</v>
      </c>
      <c r="AG23" s="124">
        <v>163</v>
      </c>
    </row>
    <row r="24" spans="1:33" ht="18" customHeight="1">
      <c r="A24" s="118" t="s">
        <v>441</v>
      </c>
      <c r="B24" s="121" t="s">
        <v>382</v>
      </c>
      <c r="C24" s="121" t="s">
        <v>382</v>
      </c>
      <c r="D24" s="121" t="s">
        <v>382</v>
      </c>
      <c r="E24" s="121">
        <v>19</v>
      </c>
      <c r="F24" s="121" t="s">
        <v>382</v>
      </c>
      <c r="G24" s="121" t="s">
        <v>382</v>
      </c>
      <c r="H24" s="121" t="s">
        <v>382</v>
      </c>
      <c r="I24" s="121" t="s">
        <v>121</v>
      </c>
      <c r="J24" s="121" t="s">
        <v>382</v>
      </c>
      <c r="K24" s="121" t="s">
        <v>121</v>
      </c>
      <c r="L24" s="121" t="s">
        <v>382</v>
      </c>
      <c r="M24" s="221">
        <v>0</v>
      </c>
      <c r="N24" s="121">
        <v>20</v>
      </c>
      <c r="O24" s="121" t="s">
        <v>121</v>
      </c>
      <c r="P24" s="121" t="s">
        <v>382</v>
      </c>
      <c r="Q24" s="121" t="s">
        <v>121</v>
      </c>
      <c r="R24" s="121" t="s">
        <v>382</v>
      </c>
      <c r="S24" s="121">
        <v>12</v>
      </c>
      <c r="T24" s="121" t="s">
        <v>121</v>
      </c>
      <c r="U24" s="121">
        <v>327</v>
      </c>
      <c r="V24" s="121" t="s">
        <v>382</v>
      </c>
      <c r="W24" s="121" t="s">
        <v>382</v>
      </c>
      <c r="X24" s="121" t="s">
        <v>382</v>
      </c>
      <c r="Y24" s="121">
        <v>26</v>
      </c>
      <c r="Z24" s="121" t="s">
        <v>382</v>
      </c>
      <c r="AA24" s="121" t="s">
        <v>382</v>
      </c>
      <c r="AB24" s="121" t="s">
        <v>121</v>
      </c>
      <c r="AC24" s="121" t="s">
        <v>121</v>
      </c>
      <c r="AD24" s="121" t="s">
        <v>382</v>
      </c>
      <c r="AE24" s="121" t="s">
        <v>121</v>
      </c>
      <c r="AF24" s="121" t="s">
        <v>382</v>
      </c>
      <c r="AG24" s="121">
        <v>123</v>
      </c>
    </row>
    <row r="25" spans="1:33" ht="18" customHeight="1">
      <c r="A25" s="119" t="s">
        <v>442</v>
      </c>
      <c r="B25" s="124" t="s">
        <v>382</v>
      </c>
      <c r="C25" s="124" t="s">
        <v>382</v>
      </c>
      <c r="D25" s="124" t="s">
        <v>382</v>
      </c>
      <c r="E25" s="124" t="s">
        <v>121</v>
      </c>
      <c r="F25" s="124" t="s">
        <v>382</v>
      </c>
      <c r="G25" s="124" t="s">
        <v>382</v>
      </c>
      <c r="H25" s="124" t="s">
        <v>382</v>
      </c>
      <c r="I25" s="124" t="s">
        <v>121</v>
      </c>
      <c r="J25" s="124" t="s">
        <v>382</v>
      </c>
      <c r="K25" s="124" t="s">
        <v>382</v>
      </c>
      <c r="L25" s="124" t="s">
        <v>382</v>
      </c>
      <c r="M25" s="222">
        <v>0</v>
      </c>
      <c r="N25" s="124">
        <v>17</v>
      </c>
      <c r="O25" s="124" t="s">
        <v>382</v>
      </c>
      <c r="P25" s="124" t="s">
        <v>382</v>
      </c>
      <c r="Q25" s="124">
        <v>11</v>
      </c>
      <c r="R25" s="124" t="s">
        <v>382</v>
      </c>
      <c r="S25" s="124" t="s">
        <v>121</v>
      </c>
      <c r="T25" s="124" t="s">
        <v>121</v>
      </c>
      <c r="U25" s="124">
        <v>261</v>
      </c>
      <c r="V25" s="124" t="s">
        <v>382</v>
      </c>
      <c r="W25" s="124" t="s">
        <v>382</v>
      </c>
      <c r="X25" s="124" t="s">
        <v>382</v>
      </c>
      <c r="Y25" s="124">
        <v>22</v>
      </c>
      <c r="Z25" s="124" t="s">
        <v>382</v>
      </c>
      <c r="AA25" s="124" t="s">
        <v>382</v>
      </c>
      <c r="AB25" s="124" t="s">
        <v>121</v>
      </c>
      <c r="AC25" s="124" t="s">
        <v>121</v>
      </c>
      <c r="AD25" s="124" t="s">
        <v>382</v>
      </c>
      <c r="AE25" s="124" t="s">
        <v>382</v>
      </c>
      <c r="AF25" s="124" t="s">
        <v>382</v>
      </c>
      <c r="AG25" s="124">
        <v>90</v>
      </c>
    </row>
    <row r="26" spans="1:33">
      <c r="A26" s="1"/>
    </row>
    <row r="27" spans="1:33">
      <c r="A27" s="22" t="s">
        <v>77</v>
      </c>
      <c r="F27" s="17"/>
      <c r="G27" s="17"/>
      <c r="H27" s="17"/>
      <c r="I27" s="17"/>
      <c r="J27" s="17"/>
      <c r="K27" s="17"/>
      <c r="L27" s="17"/>
      <c r="M27" s="17"/>
      <c r="N27" s="17"/>
      <c r="O27" s="17"/>
      <c r="P27" s="17"/>
      <c r="Q27" s="17"/>
    </row>
    <row r="28" spans="1:33">
      <c r="A28" s="22" t="s">
        <v>101</v>
      </c>
      <c r="F28" s="17"/>
      <c r="G28" s="17"/>
      <c r="H28" s="17"/>
      <c r="I28" s="17"/>
      <c r="J28" s="17"/>
      <c r="K28" s="17"/>
      <c r="L28" s="17"/>
      <c r="M28" s="17"/>
      <c r="N28" s="17"/>
      <c r="O28" s="17"/>
      <c r="P28" s="17"/>
      <c r="Q28" s="17"/>
    </row>
    <row r="29" spans="1:33">
      <c r="A29" s="23" t="s">
        <v>364</v>
      </c>
      <c r="B29" s="136"/>
    </row>
    <row r="30" spans="1:33">
      <c r="A30" s="24" t="s">
        <v>443</v>
      </c>
      <c r="B30" s="136"/>
    </row>
    <row r="31" spans="1:33">
      <c r="A31" s="10"/>
      <c r="B31" s="18"/>
      <c r="C31" s="18"/>
      <c r="D31" s="18"/>
      <c r="E31" s="18"/>
    </row>
    <row r="32" spans="1:33">
      <c r="B32" s="18"/>
      <c r="C32" s="18"/>
      <c r="D32" s="18"/>
      <c r="E32" s="18"/>
    </row>
    <row r="33" spans="2:5">
      <c r="B33" s="18"/>
      <c r="C33" s="18"/>
      <c r="D33" s="18"/>
      <c r="E33" s="18"/>
    </row>
    <row r="34" spans="2:5">
      <c r="B34" s="18"/>
      <c r="C34" s="18"/>
      <c r="D34" s="18"/>
      <c r="E34" s="18"/>
    </row>
  </sheetData>
  <protectedRanges>
    <protectedRange sqref="AC23 AC25 J19 AD7:AG19 Z7:Z16 F6:H6 N6 J15:L18 K23:L23 AC6:AC19 A6:E19 AE6:AG6 J6:M14 F7:I19 Y7:Y19 M18:V19 M16:V16 N17:V17 N7:V15 R6:X6 AC21:AD21 M21" name="Range1_1"/>
    <protectedRange sqref="AA6:AB23 Z6 Z17:Z23 AD6" name="Range1_1_1"/>
    <protectedRange sqref="W7:X23" name="Range1_1_2"/>
  </protectedRanges>
  <mergeCells count="10">
    <mergeCell ref="B3:Q3"/>
    <mergeCell ref="R3:AG3"/>
    <mergeCell ref="Z4:AC4"/>
    <mergeCell ref="AD4:AG4"/>
    <mergeCell ref="B4:E4"/>
    <mergeCell ref="F4:I4"/>
    <mergeCell ref="J4:M4"/>
    <mergeCell ref="N4:Q4"/>
    <mergeCell ref="R4:U4"/>
    <mergeCell ref="V4:Y4"/>
  </mergeCells>
  <phoneticPr fontId="60"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C22"/>
  <sheetViews>
    <sheetView showGridLines="0" topLeftCell="A9" zoomScaleNormal="100" workbookViewId="0">
      <selection activeCell="B25" sqref="B25"/>
    </sheetView>
  </sheetViews>
  <sheetFormatPr defaultRowHeight="14.4"/>
  <cols>
    <col min="1" max="1" width="19.44140625" style="20" customWidth="1"/>
    <col min="2" max="2" width="84.5546875" style="5" customWidth="1"/>
    <col min="4" max="5" width="8.77734375" customWidth="1"/>
  </cols>
  <sheetData>
    <row r="1" spans="1:3" ht="21">
      <c r="A1" s="34" t="s">
        <v>18</v>
      </c>
      <c r="B1" s="34" t="s">
        <v>19</v>
      </c>
    </row>
    <row r="2" spans="1:3" ht="22.8">
      <c r="A2" s="35" t="s">
        <v>20</v>
      </c>
      <c r="B2" s="140" t="s">
        <v>21</v>
      </c>
    </row>
    <row r="3" spans="1:3" ht="22.8">
      <c r="A3" s="35" t="s">
        <v>22</v>
      </c>
      <c r="B3" s="38" t="s">
        <v>23</v>
      </c>
    </row>
    <row r="4" spans="1:3" ht="34.200000000000003">
      <c r="A4" s="35" t="s">
        <v>24</v>
      </c>
      <c r="B4" s="38" t="s">
        <v>25</v>
      </c>
    </row>
    <row r="5" spans="1:3" ht="34.200000000000003">
      <c r="A5" s="35" t="s">
        <v>26</v>
      </c>
      <c r="B5" s="141" t="s">
        <v>27</v>
      </c>
    </row>
    <row r="6" spans="1:3" ht="34.200000000000003">
      <c r="A6" s="35" t="s">
        <v>28</v>
      </c>
      <c r="B6" s="38" t="s">
        <v>29</v>
      </c>
    </row>
    <row r="7" spans="1:3" ht="22.8">
      <c r="A7" s="35" t="s">
        <v>30</v>
      </c>
      <c r="B7" s="38" t="s">
        <v>31</v>
      </c>
    </row>
    <row r="8" spans="1:3" ht="45.6">
      <c r="A8" s="35" t="s">
        <v>32</v>
      </c>
      <c r="B8" s="141" t="s">
        <v>33</v>
      </c>
    </row>
    <row r="9" spans="1:3" ht="22.8">
      <c r="A9" s="35" t="s">
        <v>34</v>
      </c>
      <c r="B9" s="141" t="s">
        <v>35</v>
      </c>
      <c r="C9" s="136"/>
    </row>
    <row r="10" spans="1:3" ht="33.75" customHeight="1">
      <c r="A10" s="35" t="s">
        <v>36</v>
      </c>
      <c r="B10" s="38" t="s">
        <v>37</v>
      </c>
    </row>
    <row r="11" spans="1:3" ht="22.8">
      <c r="A11" s="35" t="s">
        <v>38</v>
      </c>
      <c r="B11" s="38" t="s">
        <v>39</v>
      </c>
    </row>
    <row r="12" spans="1:3" ht="34.200000000000003">
      <c r="A12" s="35" t="s">
        <v>40</v>
      </c>
      <c r="B12" s="38" t="s">
        <v>41</v>
      </c>
    </row>
    <row r="13" spans="1:3" ht="22.8">
      <c r="A13" s="35" t="s">
        <v>42</v>
      </c>
      <c r="B13" s="141" t="s">
        <v>43</v>
      </c>
    </row>
    <row r="14" spans="1:3" ht="22.8">
      <c r="A14" s="35" t="s">
        <v>44</v>
      </c>
      <c r="B14" s="38" t="s">
        <v>45</v>
      </c>
    </row>
    <row r="15" spans="1:3" ht="22.8">
      <c r="A15" s="35" t="s">
        <v>46</v>
      </c>
      <c r="B15" s="38" t="s">
        <v>47</v>
      </c>
    </row>
    <row r="16" spans="1:3" ht="22.8">
      <c r="A16" s="35" t="s">
        <v>48</v>
      </c>
      <c r="B16" s="140" t="s">
        <v>49</v>
      </c>
    </row>
    <row r="17" spans="1:2" ht="34.200000000000003">
      <c r="A17" s="35" t="s">
        <v>50</v>
      </c>
      <c r="B17" s="38" t="s">
        <v>51</v>
      </c>
    </row>
    <row r="18" spans="1:2" ht="22.8">
      <c r="A18" s="35" t="s">
        <v>52</v>
      </c>
      <c r="B18" s="141" t="s">
        <v>53</v>
      </c>
    </row>
    <row r="19" spans="1:2" ht="45.6">
      <c r="A19" s="35" t="s">
        <v>54</v>
      </c>
      <c r="B19" s="141" t="s">
        <v>498</v>
      </c>
    </row>
    <row r="20" spans="1:2" ht="34.200000000000003">
      <c r="A20" s="35" t="s">
        <v>55</v>
      </c>
      <c r="B20" s="38" t="s">
        <v>56</v>
      </c>
    </row>
    <row r="21" spans="1:2" ht="22.8">
      <c r="A21" s="35" t="s">
        <v>57</v>
      </c>
      <c r="B21" s="140" t="s">
        <v>58</v>
      </c>
    </row>
    <row r="22" spans="1:2" ht="22.8">
      <c r="A22" s="35" t="s">
        <v>59</v>
      </c>
      <c r="B22" s="38" t="s">
        <v>60</v>
      </c>
    </row>
  </sheetData>
  <pageMargins left="0.39370078740157483" right="0.39370078740157483" top="0.39370078740157483" bottom="0.39370078740157483" header="0.19685039370078741" footer="0.19685039370078741"/>
  <pageSetup paperSize="9" fitToHeight="0" orientation="portrait" r:id="rId1"/>
  <headerFooter>
    <oddHeader>&amp;L&amp;"Arial,Regular"&amp;10&amp;K2196F3NSW Energy Rebates 2017-18&amp;R&amp;"Arial,Regular"&amp;10&amp;K2196F3Department of Planning and Environment</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2060"/>
  </sheetPr>
  <dimension ref="A1:F55"/>
  <sheetViews>
    <sheetView showGridLines="0" zoomScaleNormal="100" workbookViewId="0">
      <pane xSplit="1" ySplit="4" topLeftCell="B5" activePane="bottomRight" state="frozen"/>
      <selection sqref="A1:B1"/>
      <selection pane="topRight" sqref="A1:B1"/>
      <selection pane="bottomLeft" sqref="A1:B1"/>
      <selection pane="bottomRight" activeCell="C44" sqref="C44:E44"/>
    </sheetView>
  </sheetViews>
  <sheetFormatPr defaultRowHeight="14.4"/>
  <cols>
    <col min="1" max="1" width="24.44140625" customWidth="1"/>
    <col min="2" max="2" width="39" customWidth="1"/>
    <col min="3" max="3" width="21.88671875" customWidth="1"/>
    <col min="4" max="4" width="21.88671875" bestFit="1" customWidth="1"/>
    <col min="5" max="5" width="14.6640625" bestFit="1" customWidth="1"/>
    <col min="6" max="6" width="15.6640625" customWidth="1"/>
  </cols>
  <sheetData>
    <row r="1" spans="1:6" ht="16.8">
      <c r="A1" s="86" t="s">
        <v>446</v>
      </c>
    </row>
    <row r="3" spans="1:6">
      <c r="C3" s="88"/>
    </row>
    <row r="4" spans="1:6">
      <c r="A4" s="39" t="s">
        <v>61</v>
      </c>
      <c r="B4" s="87" t="s">
        <v>54</v>
      </c>
      <c r="C4" s="87" t="s">
        <v>62</v>
      </c>
      <c r="D4" s="39" t="s">
        <v>63</v>
      </c>
      <c r="E4" s="39" t="s">
        <v>64</v>
      </c>
      <c r="F4" s="39" t="s">
        <v>447</v>
      </c>
    </row>
    <row r="5" spans="1:6">
      <c r="A5" s="232" t="s">
        <v>65</v>
      </c>
      <c r="B5" s="89" t="s">
        <v>448</v>
      </c>
      <c r="C5" s="148">
        <v>943770</v>
      </c>
      <c r="D5" s="148">
        <v>973520</v>
      </c>
      <c r="E5" s="148">
        <v>929226</v>
      </c>
      <c r="F5" s="149">
        <v>942754</v>
      </c>
    </row>
    <row r="6" spans="1:6">
      <c r="A6" s="233"/>
      <c r="B6" s="89" t="s">
        <v>449</v>
      </c>
      <c r="C6" s="150">
        <v>233974099.59999999</v>
      </c>
      <c r="D6" s="150">
        <v>234239120</v>
      </c>
      <c r="E6" s="150">
        <v>223799224.5</v>
      </c>
      <c r="F6" s="150">
        <v>228289235</v>
      </c>
    </row>
    <row r="7" spans="1:6">
      <c r="A7" s="233"/>
      <c r="B7" s="89" t="s">
        <v>450</v>
      </c>
      <c r="C7" s="148">
        <v>820962</v>
      </c>
      <c r="D7" s="148">
        <v>821891.64912280696</v>
      </c>
      <c r="E7" s="148">
        <v>785260.43684210523</v>
      </c>
      <c r="F7" s="149">
        <v>801014.85964912281</v>
      </c>
    </row>
    <row r="8" spans="1:6" ht="26.25" customHeight="1">
      <c r="A8" s="233"/>
      <c r="B8" s="42" t="s">
        <v>451</v>
      </c>
      <c r="C8" s="151">
        <v>0.1495907045259979</v>
      </c>
      <c r="D8" s="152">
        <v>0.18448703188434118</v>
      </c>
      <c r="E8" s="152">
        <v>0.18333479748049802</v>
      </c>
      <c r="F8" s="153">
        <v>0.17694945186530586</v>
      </c>
    </row>
    <row r="9" spans="1:6">
      <c r="A9" s="233"/>
      <c r="B9" s="42" t="s">
        <v>452</v>
      </c>
      <c r="C9" s="154">
        <v>1139672</v>
      </c>
      <c r="D9" s="148">
        <v>1160792</v>
      </c>
      <c r="E9" s="148">
        <v>1349979</v>
      </c>
      <c r="F9" s="148">
        <v>1252849</v>
      </c>
    </row>
    <row r="10" spans="1:6">
      <c r="A10" s="229" t="s">
        <v>71</v>
      </c>
      <c r="B10" s="43" t="s">
        <v>448</v>
      </c>
      <c r="C10" s="155">
        <v>279487</v>
      </c>
      <c r="D10" s="156">
        <v>302530</v>
      </c>
      <c r="E10" s="156">
        <v>302859</v>
      </c>
      <c r="F10" s="157">
        <v>322972</v>
      </c>
    </row>
    <row r="11" spans="1:6">
      <c r="A11" s="230"/>
      <c r="B11" s="43" t="s">
        <v>449</v>
      </c>
      <c r="C11" s="158">
        <v>27108000.059999999</v>
      </c>
      <c r="D11" s="159">
        <v>27711175</v>
      </c>
      <c r="E11" s="159">
        <v>27160114</v>
      </c>
      <c r="F11" s="159">
        <v>31473920</v>
      </c>
    </row>
    <row r="12" spans="1:6">
      <c r="A12" s="230"/>
      <c r="B12" s="43" t="s">
        <v>450</v>
      </c>
      <c r="C12" s="156">
        <v>246436</v>
      </c>
      <c r="D12" s="156">
        <v>251919.77272727274</v>
      </c>
      <c r="E12" s="156">
        <v>246910.12727272726</v>
      </c>
      <c r="F12" s="157">
        <v>286126.54545454547</v>
      </c>
    </row>
    <row r="13" spans="1:6" ht="24" customHeight="1">
      <c r="A13" s="230"/>
      <c r="B13" s="43" t="s">
        <v>451</v>
      </c>
      <c r="C13" s="160">
        <v>0.13411428109610238</v>
      </c>
      <c r="D13" s="160">
        <v>0.2008981935987918</v>
      </c>
      <c r="E13" s="160">
        <v>0.22659610338896227</v>
      </c>
      <c r="F13" s="161">
        <v>0.12877328276871766</v>
      </c>
    </row>
    <row r="14" spans="1:6">
      <c r="A14" s="231"/>
      <c r="B14" s="43" t="s">
        <v>452</v>
      </c>
      <c r="C14" s="156">
        <v>438980.92379914457</v>
      </c>
      <c r="D14" s="156">
        <v>470423.852359824</v>
      </c>
      <c r="E14" s="156">
        <v>506829.27461584634</v>
      </c>
      <c r="F14" s="156">
        <v>506819.6350133064</v>
      </c>
    </row>
    <row r="15" spans="1:6">
      <c r="A15" s="232" t="s">
        <v>72</v>
      </c>
      <c r="B15" s="42" t="s">
        <v>448</v>
      </c>
      <c r="C15" s="148">
        <v>42742</v>
      </c>
      <c r="D15" s="148">
        <v>65758</v>
      </c>
      <c r="E15" s="148">
        <v>46352</v>
      </c>
      <c r="F15" s="149">
        <v>46966</v>
      </c>
    </row>
    <row r="16" spans="1:6">
      <c r="A16" s="233"/>
      <c r="B16" s="42" t="s">
        <v>449</v>
      </c>
      <c r="C16" s="150">
        <v>4649010</v>
      </c>
      <c r="D16" s="150">
        <v>7223110</v>
      </c>
      <c r="E16" s="150">
        <v>4910784</v>
      </c>
      <c r="F16" s="150">
        <v>4830616</v>
      </c>
    </row>
    <row r="17" spans="1:6">
      <c r="A17" s="233"/>
      <c r="B17" s="42" t="s">
        <v>450</v>
      </c>
      <c r="C17" s="148">
        <v>42651</v>
      </c>
      <c r="D17" s="148">
        <v>65758</v>
      </c>
      <c r="E17" s="148">
        <v>46352</v>
      </c>
      <c r="F17" s="149">
        <v>46966</v>
      </c>
    </row>
    <row r="18" spans="1:6" ht="22.5" customHeight="1">
      <c r="A18" s="233"/>
      <c r="B18" s="42" t="s">
        <v>451</v>
      </c>
      <c r="C18" s="152" t="s">
        <v>73</v>
      </c>
      <c r="D18" s="152" t="s">
        <v>73</v>
      </c>
      <c r="E18" s="152" t="s">
        <v>73</v>
      </c>
      <c r="F18" s="153" t="s">
        <v>73</v>
      </c>
    </row>
    <row r="19" spans="1:6">
      <c r="A19" s="233"/>
      <c r="B19" s="42" t="s">
        <v>452</v>
      </c>
      <c r="C19" s="148">
        <v>437807</v>
      </c>
      <c r="D19" s="148">
        <v>415857.95576597098</v>
      </c>
      <c r="E19" s="148">
        <v>413650.67542798503</v>
      </c>
      <c r="F19" s="148">
        <v>422504</v>
      </c>
    </row>
    <row r="20" spans="1:6">
      <c r="A20" s="229" t="s">
        <v>74</v>
      </c>
      <c r="B20" s="43" t="s">
        <v>448</v>
      </c>
      <c r="C20" s="156">
        <v>43715</v>
      </c>
      <c r="D20" s="156">
        <v>47587</v>
      </c>
      <c r="E20" s="156">
        <v>52453</v>
      </c>
      <c r="F20" s="157">
        <v>56166</v>
      </c>
    </row>
    <row r="21" spans="1:6">
      <c r="A21" s="230"/>
      <c r="B21" s="43" t="s">
        <v>449</v>
      </c>
      <c r="C21" s="159">
        <v>10742387.139999999</v>
      </c>
      <c r="D21" s="159">
        <v>10094894.060000001</v>
      </c>
      <c r="E21" s="159">
        <v>10499955.85</v>
      </c>
      <c r="F21" s="159">
        <v>11615393.699999999</v>
      </c>
    </row>
    <row r="22" spans="1:6">
      <c r="A22" s="230"/>
      <c r="B22" s="43" t="s">
        <v>450</v>
      </c>
      <c r="C22" s="156">
        <v>40691</v>
      </c>
      <c r="D22" s="156">
        <v>38238.235075757577</v>
      </c>
      <c r="E22" s="156">
        <v>39772.560037878786</v>
      </c>
      <c r="F22" s="157">
        <v>43997.703409090907</v>
      </c>
    </row>
    <row r="23" spans="1:6" ht="27.75" customHeight="1">
      <c r="A23" s="230"/>
      <c r="B23" s="43" t="s">
        <v>451</v>
      </c>
      <c r="C23" s="160">
        <v>7.4319874120641796E-2</v>
      </c>
      <c r="D23" s="160">
        <v>0.24448735423380952</v>
      </c>
      <c r="E23" s="160">
        <v>0.31882383105448969</v>
      </c>
      <c r="F23" s="161">
        <v>0.27656663071179416</v>
      </c>
    </row>
    <row r="24" spans="1:6">
      <c r="A24" s="231"/>
      <c r="B24" s="43" t="s">
        <v>452</v>
      </c>
      <c r="C24" s="156" t="s">
        <v>73</v>
      </c>
      <c r="D24" s="156" t="s">
        <v>73</v>
      </c>
      <c r="E24" s="156" t="s">
        <v>73</v>
      </c>
      <c r="F24" s="156" t="s">
        <v>73</v>
      </c>
    </row>
    <row r="25" spans="1:6">
      <c r="A25" s="232" t="s">
        <v>75</v>
      </c>
      <c r="B25" s="42" t="s">
        <v>448</v>
      </c>
      <c r="C25" s="148">
        <v>6384</v>
      </c>
      <c r="D25" s="148">
        <v>6722</v>
      </c>
      <c r="E25" s="148">
        <v>6903</v>
      </c>
      <c r="F25" s="149">
        <v>7062</v>
      </c>
    </row>
    <row r="26" spans="1:6">
      <c r="A26" s="233"/>
      <c r="B26" s="42" t="s">
        <v>449</v>
      </c>
      <c r="C26" s="150">
        <v>1594804.348</v>
      </c>
      <c r="D26" s="150">
        <v>1628526.5</v>
      </c>
      <c r="E26" s="150">
        <v>1731526.5</v>
      </c>
      <c r="F26" s="150">
        <v>1787422</v>
      </c>
    </row>
    <row r="27" spans="1:6">
      <c r="A27" s="233"/>
      <c r="B27" s="42" t="s">
        <v>450</v>
      </c>
      <c r="C27" s="148">
        <v>5596</v>
      </c>
      <c r="D27" s="148">
        <v>5714.1280701754386</v>
      </c>
      <c r="E27" s="148">
        <v>6075.5315789473689</v>
      </c>
      <c r="F27" s="149">
        <v>6271.6561403508767</v>
      </c>
    </row>
    <row r="28" spans="1:6" ht="27" customHeight="1">
      <c r="A28" s="233"/>
      <c r="B28" s="42" t="s">
        <v>451</v>
      </c>
      <c r="C28" s="152">
        <v>0.14085467742905861</v>
      </c>
      <c r="D28" s="152">
        <v>0.17638245370892031</v>
      </c>
      <c r="E28" s="152">
        <v>0.13619687599352354</v>
      </c>
      <c r="F28" s="153">
        <v>0.12601836611611592</v>
      </c>
    </row>
    <row r="29" spans="1:6">
      <c r="A29" s="233"/>
      <c r="B29" s="42" t="s">
        <v>452</v>
      </c>
      <c r="C29" s="148" t="s">
        <v>73</v>
      </c>
      <c r="D29" s="148" t="s">
        <v>73</v>
      </c>
      <c r="E29" s="148" t="s">
        <v>73</v>
      </c>
      <c r="F29" s="148" t="s">
        <v>73</v>
      </c>
    </row>
    <row r="30" spans="1:6">
      <c r="A30" s="229" t="s">
        <v>28</v>
      </c>
      <c r="B30" s="43" t="s">
        <v>448</v>
      </c>
      <c r="C30" s="156">
        <v>53878</v>
      </c>
      <c r="D30" s="156">
        <v>56460</v>
      </c>
      <c r="E30" s="156">
        <v>49760</v>
      </c>
      <c r="F30" s="157">
        <v>49148</v>
      </c>
    </row>
    <row r="31" spans="1:6">
      <c r="A31" s="230"/>
      <c r="B31" s="43" t="s">
        <v>449</v>
      </c>
      <c r="C31" s="159">
        <v>21386450</v>
      </c>
      <c r="D31" s="159">
        <v>22975200</v>
      </c>
      <c r="E31" s="159">
        <v>14361850</v>
      </c>
      <c r="F31" s="159">
        <v>18309750</v>
      </c>
    </row>
    <row r="32" spans="1:6">
      <c r="A32" s="230"/>
      <c r="B32" s="43" t="s">
        <v>450</v>
      </c>
      <c r="C32" s="156">
        <v>53878</v>
      </c>
      <c r="D32" s="156">
        <v>56460</v>
      </c>
      <c r="E32" s="156">
        <v>49759.999999999993</v>
      </c>
      <c r="F32" s="157">
        <v>49148</v>
      </c>
    </row>
    <row r="33" spans="1:6" ht="24" customHeight="1">
      <c r="A33" s="230"/>
      <c r="B33" s="43" t="s">
        <v>451</v>
      </c>
      <c r="C33" s="156" t="s">
        <v>73</v>
      </c>
      <c r="D33" s="156" t="s">
        <v>73</v>
      </c>
      <c r="E33" s="156" t="s">
        <v>73</v>
      </c>
      <c r="F33" s="162" t="s">
        <v>73</v>
      </c>
    </row>
    <row r="34" spans="1:6">
      <c r="A34" s="231"/>
      <c r="B34" s="43" t="s">
        <v>452</v>
      </c>
      <c r="C34" s="156" t="s">
        <v>73</v>
      </c>
      <c r="D34" s="156" t="s">
        <v>73</v>
      </c>
      <c r="E34" s="156" t="s">
        <v>73</v>
      </c>
      <c r="F34" s="156" t="s">
        <v>73</v>
      </c>
    </row>
    <row r="35" spans="1:6">
      <c r="A35" s="232" t="s">
        <v>503</v>
      </c>
      <c r="B35" s="42" t="s">
        <v>448</v>
      </c>
      <c r="C35" s="148" t="s">
        <v>73</v>
      </c>
      <c r="D35" s="148" t="s">
        <v>73</v>
      </c>
      <c r="E35" s="148" t="s">
        <v>73</v>
      </c>
      <c r="F35" s="149">
        <v>25173</v>
      </c>
    </row>
    <row r="36" spans="1:6">
      <c r="A36" s="233"/>
      <c r="B36" s="42" t="s">
        <v>449</v>
      </c>
      <c r="C36" s="150" t="s">
        <v>73</v>
      </c>
      <c r="D36" s="150" t="s">
        <v>73</v>
      </c>
      <c r="E36" s="150" t="s">
        <v>73</v>
      </c>
      <c r="F36" s="150">
        <v>5034600</v>
      </c>
    </row>
    <row r="37" spans="1:6">
      <c r="A37" s="233"/>
      <c r="B37" s="42" t="s">
        <v>450</v>
      </c>
      <c r="C37" s="148" t="s">
        <v>73</v>
      </c>
      <c r="D37" s="148" t="s">
        <v>73</v>
      </c>
      <c r="E37" s="148" t="s">
        <v>73</v>
      </c>
      <c r="F37" s="149">
        <v>25000</v>
      </c>
    </row>
    <row r="38" spans="1:6" ht="26.25" customHeight="1">
      <c r="A38" s="233"/>
      <c r="B38" s="42" t="s">
        <v>451</v>
      </c>
      <c r="C38" s="152" t="s">
        <v>73</v>
      </c>
      <c r="D38" s="152" t="s">
        <v>73</v>
      </c>
      <c r="E38" s="152" t="s">
        <v>73</v>
      </c>
      <c r="F38" s="153" t="s">
        <v>73</v>
      </c>
    </row>
    <row r="39" spans="1:6">
      <c r="A39" s="233"/>
      <c r="B39" s="42" t="s">
        <v>452</v>
      </c>
      <c r="C39" s="148" t="s">
        <v>73</v>
      </c>
      <c r="D39" s="148" t="s">
        <v>73</v>
      </c>
      <c r="E39" s="148" t="s">
        <v>73</v>
      </c>
      <c r="F39" s="148">
        <v>95000</v>
      </c>
    </row>
    <row r="40" spans="1:6">
      <c r="A40" s="229" t="s">
        <v>76</v>
      </c>
      <c r="B40" s="43" t="s">
        <v>448</v>
      </c>
      <c r="C40" s="156">
        <v>1021074</v>
      </c>
      <c r="D40" s="156">
        <v>1068353</v>
      </c>
      <c r="E40" s="156">
        <v>1011496</v>
      </c>
      <c r="F40" s="157">
        <v>1034402</v>
      </c>
    </row>
    <row r="41" spans="1:6">
      <c r="A41" s="230"/>
      <c r="B41" s="43" t="s">
        <v>449</v>
      </c>
      <c r="C41" s="159">
        <v>299454751.148</v>
      </c>
      <c r="D41" s="159">
        <v>303872025.56</v>
      </c>
      <c r="E41" s="159">
        <v>282463454.85000002</v>
      </c>
      <c r="F41" s="159">
        <v>301340936.69999999</v>
      </c>
    </row>
    <row r="42" spans="1:6">
      <c r="A42" s="230"/>
      <c r="B42" s="43" t="s">
        <v>450</v>
      </c>
      <c r="C42" s="156">
        <v>914431</v>
      </c>
      <c r="D42" s="156">
        <v>878274</v>
      </c>
      <c r="E42" s="156">
        <v>877825</v>
      </c>
      <c r="F42" s="157">
        <v>913974</v>
      </c>
    </row>
    <row r="43" spans="1:6">
      <c r="A43" s="230"/>
      <c r="B43" s="43" t="s">
        <v>451</v>
      </c>
      <c r="C43" s="161">
        <v>0.1166222492457058</v>
      </c>
      <c r="D43" s="161">
        <v>0.21642334852221518</v>
      </c>
      <c r="E43" s="161">
        <v>0.15227522569988322</v>
      </c>
      <c r="F43" s="162">
        <v>0.13176304796416527</v>
      </c>
    </row>
    <row r="44" spans="1:6">
      <c r="A44" s="231"/>
      <c r="B44" s="43" t="s">
        <v>452</v>
      </c>
      <c r="C44" s="156">
        <v>1332307.08</v>
      </c>
      <c r="D44" s="156">
        <v>1408551.7427356732</v>
      </c>
      <c r="E44" s="156">
        <v>1596423.6898405624</v>
      </c>
      <c r="F44" s="156">
        <v>1492938.5746031746</v>
      </c>
    </row>
    <row r="45" spans="1:6">
      <c r="A45" s="1"/>
      <c r="B45" s="13"/>
      <c r="C45" s="90"/>
      <c r="D45" s="15"/>
    </row>
    <row r="46" spans="1:6">
      <c r="A46" s="1"/>
      <c r="B46" s="13"/>
      <c r="C46" s="184"/>
      <c r="D46" s="184"/>
      <c r="E46" s="184"/>
      <c r="F46" s="184"/>
    </row>
    <row r="47" spans="1:6">
      <c r="A47" s="1"/>
      <c r="B47" s="13"/>
      <c r="C47" s="90"/>
      <c r="D47" s="15"/>
    </row>
    <row r="48" spans="1:6">
      <c r="A48" s="11" t="s">
        <v>77</v>
      </c>
      <c r="C48" s="90"/>
      <c r="D48" s="147"/>
    </row>
    <row r="49" spans="1:1">
      <c r="A49" s="12" t="s">
        <v>78</v>
      </c>
    </row>
    <row r="50" spans="1:1">
      <c r="A50" s="12" t="s">
        <v>79</v>
      </c>
    </row>
    <row r="51" spans="1:1">
      <c r="A51" s="12" t="s">
        <v>453</v>
      </c>
    </row>
    <row r="52" spans="1:1">
      <c r="A52" s="12" t="s">
        <v>454</v>
      </c>
    </row>
    <row r="53" spans="1:1">
      <c r="A53" s="21" t="s">
        <v>455</v>
      </c>
    </row>
    <row r="54" spans="1:1">
      <c r="A54" s="12" t="s">
        <v>82</v>
      </c>
    </row>
    <row r="55" spans="1:1">
      <c r="A55" s="12" t="s">
        <v>502</v>
      </c>
    </row>
  </sheetData>
  <mergeCells count="8">
    <mergeCell ref="A40:A44"/>
    <mergeCell ref="A35:A39"/>
    <mergeCell ref="A30:A34"/>
    <mergeCell ref="A5:A9"/>
    <mergeCell ref="A10:A14"/>
    <mergeCell ref="A15:A19"/>
    <mergeCell ref="A20:A24"/>
    <mergeCell ref="A25:A29"/>
  </mergeCells>
  <pageMargins left="0.39370078740157483" right="0.39370078740157483" top="0.39370078740157483" bottom="0.39370078740157483" header="0.19685039370078741" footer="0.19685039370078741"/>
  <pageSetup paperSize="9" orientation="landscape" r:id="rId1"/>
  <headerFooter>
    <oddHeader>&amp;L&amp;"Arial,Regular"&amp;10&amp;K2196F3NSW Energy Rebates 2017-18&amp;R&amp;"Arial,Regular"&amp;10&amp;K2196F3Department of Planning and Environment</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249977111117893"/>
  </sheetPr>
  <dimension ref="A1:F55"/>
  <sheetViews>
    <sheetView showGridLines="0" zoomScale="145" zoomScaleNormal="145" workbookViewId="0">
      <pane xSplit="1" ySplit="4" topLeftCell="B29" activePane="bottomRight" state="frozen"/>
      <selection sqref="A1:B1"/>
      <selection pane="topRight" sqref="A1:B1"/>
      <selection pane="bottomLeft" sqref="A1:B1"/>
      <selection pane="bottomRight" activeCell="F32" sqref="F32"/>
    </sheetView>
  </sheetViews>
  <sheetFormatPr defaultRowHeight="14.4"/>
  <cols>
    <col min="1" max="1" width="25.44140625" customWidth="1"/>
    <col min="2" max="2" width="39.5546875" customWidth="1"/>
    <col min="3" max="3" width="17" customWidth="1"/>
    <col min="4" max="4" width="20.21875" customWidth="1"/>
    <col min="5" max="6" width="16.5546875" customWidth="1"/>
  </cols>
  <sheetData>
    <row r="1" spans="1:6" ht="16.8">
      <c r="A1" s="86" t="s">
        <v>83</v>
      </c>
    </row>
    <row r="2" spans="1:6">
      <c r="B2" s="83"/>
    </row>
    <row r="4" spans="1:6">
      <c r="A4" s="39" t="s">
        <v>61</v>
      </c>
      <c r="B4" s="39" t="s">
        <v>54</v>
      </c>
      <c r="C4" s="39" t="s">
        <v>84</v>
      </c>
      <c r="D4" s="39" t="s">
        <v>85</v>
      </c>
      <c r="E4" s="39" t="s">
        <v>86</v>
      </c>
      <c r="F4" s="39" t="s">
        <v>445</v>
      </c>
    </row>
    <row r="5" spans="1:6">
      <c r="A5" s="232" t="s">
        <v>65</v>
      </c>
      <c r="B5" s="42" t="s">
        <v>66</v>
      </c>
      <c r="C5" s="77">
        <v>864838</v>
      </c>
      <c r="D5" s="57">
        <v>825139</v>
      </c>
      <c r="E5" s="57">
        <v>831597</v>
      </c>
      <c r="F5" s="57">
        <v>906608</v>
      </c>
    </row>
    <row r="6" spans="1:6">
      <c r="A6" s="233"/>
      <c r="B6" s="42" t="s">
        <v>67</v>
      </c>
      <c r="C6" s="78">
        <v>119745888.5</v>
      </c>
      <c r="D6" s="60">
        <v>112921270</v>
      </c>
      <c r="E6" s="60">
        <v>110511689</v>
      </c>
      <c r="F6" s="60">
        <v>112397143.5</v>
      </c>
    </row>
    <row r="7" spans="1:6">
      <c r="A7" s="233"/>
      <c r="B7" s="42" t="s">
        <v>68</v>
      </c>
      <c r="C7" s="77">
        <v>833471.57327421813</v>
      </c>
      <c r="D7" s="57">
        <v>785969.93802440877</v>
      </c>
      <c r="E7" s="57">
        <v>769198.44555682677</v>
      </c>
      <c r="F7" s="57">
        <v>782321.84167620132</v>
      </c>
    </row>
    <row r="8" spans="1:6" ht="22.5" customHeight="1">
      <c r="A8" s="233"/>
      <c r="B8" s="42" t="s">
        <v>69</v>
      </c>
      <c r="C8" s="79">
        <v>3.7633469132680418E-2</v>
      </c>
      <c r="D8" s="59">
        <v>4.9835318223551209E-2</v>
      </c>
      <c r="E8" s="59">
        <v>8.1121529565758008E-2</v>
      </c>
      <c r="F8" s="59">
        <v>0.15886832209299356</v>
      </c>
    </row>
    <row r="9" spans="1:6">
      <c r="A9" s="234"/>
      <c r="B9" s="42" t="s">
        <v>70</v>
      </c>
      <c r="C9" s="77">
        <v>1127466</v>
      </c>
      <c r="D9" s="57">
        <v>1146600</v>
      </c>
      <c r="E9" s="57">
        <v>1298872</v>
      </c>
      <c r="F9" s="57">
        <v>1217440</v>
      </c>
    </row>
    <row r="10" spans="1:6">
      <c r="A10" s="229" t="s">
        <v>71</v>
      </c>
      <c r="B10" s="43" t="s">
        <v>66</v>
      </c>
      <c r="C10" s="80">
        <v>264861</v>
      </c>
      <c r="D10" s="61">
        <v>264501</v>
      </c>
      <c r="E10" s="61">
        <v>269719</v>
      </c>
      <c r="F10" s="61">
        <v>281696</v>
      </c>
    </row>
    <row r="11" spans="1:6">
      <c r="A11" s="230"/>
      <c r="B11" s="43" t="s">
        <v>67</v>
      </c>
      <c r="C11" s="81">
        <v>14547960</v>
      </c>
      <c r="D11" s="62">
        <v>13532914</v>
      </c>
      <c r="E11" s="62">
        <v>16529924</v>
      </c>
      <c r="F11" s="62">
        <v>15356900</v>
      </c>
    </row>
    <row r="12" spans="1:6">
      <c r="A12" s="230"/>
      <c r="B12" s="43" t="s">
        <v>68</v>
      </c>
      <c r="C12" s="80">
        <v>262352.04545454547</v>
      </c>
      <c r="D12" s="61">
        <v>244047.11511857706</v>
      </c>
      <c r="E12" s="61">
        <v>269719</v>
      </c>
      <c r="F12" s="61">
        <v>281696</v>
      </c>
    </row>
    <row r="13" spans="1:6">
      <c r="A13" s="230"/>
      <c r="B13" s="43" t="s">
        <v>69</v>
      </c>
      <c r="C13" s="82">
        <v>9.5633123084958964E-3</v>
      </c>
      <c r="D13" s="63">
        <v>8.3811213549829733E-2</v>
      </c>
      <c r="E13" s="63">
        <v>0</v>
      </c>
      <c r="F13" s="63">
        <v>0</v>
      </c>
    </row>
    <row r="14" spans="1:6">
      <c r="A14" s="231"/>
      <c r="B14" s="43" t="s">
        <v>70</v>
      </c>
      <c r="C14" s="80">
        <v>456918.12066651159</v>
      </c>
      <c r="D14" s="61">
        <v>458865.01393834024</v>
      </c>
      <c r="E14" s="61">
        <v>506396.69745186798</v>
      </c>
      <c r="F14" s="61">
        <v>526854.52477633045</v>
      </c>
    </row>
    <row r="15" spans="1:6">
      <c r="A15" s="232" t="s">
        <v>72</v>
      </c>
      <c r="B15" s="42" t="s">
        <v>66</v>
      </c>
      <c r="C15" s="77">
        <v>15781</v>
      </c>
      <c r="D15" s="57">
        <v>21283</v>
      </c>
      <c r="E15" s="57">
        <v>12715</v>
      </c>
      <c r="F15" s="57">
        <v>18486</v>
      </c>
    </row>
    <row r="16" spans="1:6">
      <c r="A16" s="233"/>
      <c r="B16" s="42" t="s">
        <v>67</v>
      </c>
      <c r="C16" s="78">
        <v>1809412</v>
      </c>
      <c r="D16" s="60">
        <v>2357473</v>
      </c>
      <c r="E16" s="60">
        <v>1322234</v>
      </c>
      <c r="F16" s="60">
        <v>1731926</v>
      </c>
    </row>
    <row r="17" spans="1:6">
      <c r="A17" s="233"/>
      <c r="B17" s="42" t="s">
        <v>68</v>
      </c>
      <c r="C17" s="77">
        <v>15734.017391304347</v>
      </c>
      <c r="D17" s="57">
        <v>21283</v>
      </c>
      <c r="E17" s="57">
        <v>12715</v>
      </c>
      <c r="F17" s="57">
        <v>18486</v>
      </c>
    </row>
    <row r="18" spans="1:6">
      <c r="A18" s="233"/>
      <c r="B18" s="42" t="s">
        <v>69</v>
      </c>
      <c r="C18" s="79" t="s">
        <v>73</v>
      </c>
      <c r="D18" s="59" t="s">
        <v>73</v>
      </c>
      <c r="E18" s="59" t="s">
        <v>73</v>
      </c>
      <c r="F18" s="57" t="s">
        <v>73</v>
      </c>
    </row>
    <row r="19" spans="1:6">
      <c r="A19" s="233"/>
      <c r="B19" s="42" t="s">
        <v>70</v>
      </c>
      <c r="C19" s="77">
        <v>424331</v>
      </c>
      <c r="D19" s="57">
        <v>408651.89192785701</v>
      </c>
      <c r="E19" s="57">
        <v>422504</v>
      </c>
      <c r="F19" s="57">
        <v>420392</v>
      </c>
    </row>
    <row r="20" spans="1:6">
      <c r="A20" s="229" t="s">
        <v>74</v>
      </c>
      <c r="B20" s="43" t="s">
        <v>66</v>
      </c>
      <c r="C20" s="80">
        <v>42184</v>
      </c>
      <c r="D20" s="61">
        <v>44825</v>
      </c>
      <c r="E20" s="61">
        <v>48911</v>
      </c>
      <c r="F20" s="61">
        <v>48851</v>
      </c>
    </row>
    <row r="21" spans="1:6">
      <c r="A21" s="230"/>
      <c r="B21" s="43" t="s">
        <v>67</v>
      </c>
      <c r="C21" s="81">
        <v>5561611.5099999998</v>
      </c>
      <c r="D21" s="62">
        <v>5135270.9400000004</v>
      </c>
      <c r="E21" s="62">
        <v>5670953.6900000004</v>
      </c>
      <c r="F21" s="62">
        <v>5818537.7999999998</v>
      </c>
    </row>
    <row r="22" spans="1:6">
      <c r="A22" s="230"/>
      <c r="B22" s="43" t="s">
        <v>68</v>
      </c>
      <c r="C22" s="80">
        <v>41789.941558588594</v>
      </c>
      <c r="D22" s="61">
        <v>38797.273826378543</v>
      </c>
      <c r="E22" s="61">
        <v>42844.388492507045</v>
      </c>
      <c r="F22" s="61">
        <v>43959.395119225039</v>
      </c>
    </row>
    <row r="23" spans="1:6">
      <c r="A23" s="230"/>
      <c r="B23" s="43" t="s">
        <v>69</v>
      </c>
      <c r="C23" s="82">
        <v>9.429504486359333E-3</v>
      </c>
      <c r="D23" s="63">
        <v>0.15536468362689862</v>
      </c>
      <c r="E23" s="63">
        <v>0.14159640785989816</v>
      </c>
      <c r="F23" s="63">
        <v>0.11127552750687611</v>
      </c>
    </row>
    <row r="24" spans="1:6">
      <c r="A24" s="231"/>
      <c r="B24" s="43" t="s">
        <v>70</v>
      </c>
      <c r="C24" s="80" t="s">
        <v>73</v>
      </c>
      <c r="D24" s="61" t="s">
        <v>73</v>
      </c>
      <c r="E24" s="61" t="s">
        <v>73</v>
      </c>
      <c r="F24" s="61" t="s">
        <v>73</v>
      </c>
    </row>
    <row r="25" spans="1:6">
      <c r="A25" s="232" t="s">
        <v>75</v>
      </c>
      <c r="B25" s="42" t="s">
        <v>66</v>
      </c>
      <c r="C25" s="77">
        <v>5809</v>
      </c>
      <c r="D25" s="57">
        <v>6130</v>
      </c>
      <c r="E25" s="57">
        <v>6424</v>
      </c>
      <c r="F25" s="57">
        <v>6306</v>
      </c>
    </row>
    <row r="26" spans="1:6">
      <c r="A26" s="233"/>
      <c r="B26" s="42" t="s">
        <v>67</v>
      </c>
      <c r="C26" s="78">
        <v>815001.3</v>
      </c>
      <c r="D26" s="60">
        <v>847524</v>
      </c>
      <c r="E26" s="60">
        <v>874899</v>
      </c>
      <c r="F26" s="60">
        <v>858062</v>
      </c>
    </row>
    <row r="27" spans="1:6">
      <c r="A27" s="233"/>
      <c r="B27" s="42" t="s">
        <v>68</v>
      </c>
      <c r="C27" s="77">
        <v>5672.6825800915331</v>
      </c>
      <c r="D27" s="57">
        <v>5899.0514874141872</v>
      </c>
      <c r="E27" s="57">
        <v>6089.5906750572076</v>
      </c>
      <c r="F27" s="57">
        <v>5972.3995041952703</v>
      </c>
    </row>
    <row r="28" spans="1:6">
      <c r="A28" s="233"/>
      <c r="B28" s="42" t="s">
        <v>69</v>
      </c>
      <c r="C28" s="79">
        <v>2.4030503731493357E-2</v>
      </c>
      <c r="D28" s="59">
        <v>3.9150109653822943E-2</v>
      </c>
      <c r="E28" s="59">
        <v>5.491491017820354E-2</v>
      </c>
      <c r="F28" s="59">
        <v>5.585702958591339E-2</v>
      </c>
    </row>
    <row r="29" spans="1:6">
      <c r="A29" s="233"/>
      <c r="B29" s="42" t="s">
        <v>70</v>
      </c>
      <c r="C29" s="77" t="s">
        <v>73</v>
      </c>
      <c r="D29" s="57" t="s">
        <v>73</v>
      </c>
      <c r="E29" s="57" t="s">
        <v>73</v>
      </c>
      <c r="F29" s="57" t="s">
        <v>73</v>
      </c>
    </row>
    <row r="30" spans="1:6">
      <c r="A30" s="229" t="s">
        <v>28</v>
      </c>
      <c r="B30" s="43" t="s">
        <v>66</v>
      </c>
      <c r="C30" s="80">
        <v>34357</v>
      </c>
      <c r="D30" s="61">
        <v>31467</v>
      </c>
      <c r="E30" s="61">
        <v>33538</v>
      </c>
      <c r="F30" s="61">
        <v>32182</v>
      </c>
    </row>
    <row r="31" spans="1:6">
      <c r="A31" s="230"/>
      <c r="B31" s="43" t="s">
        <v>67</v>
      </c>
      <c r="C31" s="81">
        <v>12563800</v>
      </c>
      <c r="D31" s="62">
        <v>8260900</v>
      </c>
      <c r="E31" s="62">
        <v>11837800</v>
      </c>
      <c r="F31" s="62">
        <v>11032300</v>
      </c>
    </row>
    <row r="32" spans="1:6">
      <c r="A32" s="230"/>
      <c r="B32" s="43" t="s">
        <v>68</v>
      </c>
      <c r="C32" s="80">
        <v>34357</v>
      </c>
      <c r="D32" s="61">
        <v>31467</v>
      </c>
      <c r="E32" s="61">
        <v>33538</v>
      </c>
      <c r="F32" s="61">
        <f>F30</f>
        <v>32182</v>
      </c>
    </row>
    <row r="33" spans="1:6">
      <c r="A33" s="230"/>
      <c r="B33" s="43" t="s">
        <v>69</v>
      </c>
      <c r="C33" s="80" t="s">
        <v>73</v>
      </c>
      <c r="D33" s="61" t="s">
        <v>73</v>
      </c>
      <c r="E33" s="61" t="s">
        <v>73</v>
      </c>
      <c r="F33" s="61" t="s">
        <v>73</v>
      </c>
    </row>
    <row r="34" spans="1:6">
      <c r="A34" s="231"/>
      <c r="B34" s="43" t="s">
        <v>70</v>
      </c>
      <c r="C34" s="80" t="s">
        <v>73</v>
      </c>
      <c r="D34" s="61" t="s">
        <v>73</v>
      </c>
      <c r="E34" s="61" t="s">
        <v>73</v>
      </c>
      <c r="F34" s="61" t="s">
        <v>73</v>
      </c>
    </row>
    <row r="35" spans="1:6">
      <c r="A35" s="232" t="s">
        <v>503</v>
      </c>
      <c r="B35" s="42" t="s">
        <v>66</v>
      </c>
      <c r="C35" s="59" t="s">
        <v>73</v>
      </c>
      <c r="D35" s="59" t="s">
        <v>73</v>
      </c>
      <c r="E35" s="57">
        <v>28099</v>
      </c>
      <c r="F35" s="57">
        <v>28074</v>
      </c>
    </row>
    <row r="36" spans="1:6">
      <c r="A36" s="233"/>
      <c r="B36" s="42" t="s">
        <v>67</v>
      </c>
      <c r="C36" s="59" t="s">
        <v>73</v>
      </c>
      <c r="D36" s="59" t="s">
        <v>73</v>
      </c>
      <c r="E36" s="60">
        <v>5619800</v>
      </c>
      <c r="F36" s="60">
        <v>5614800</v>
      </c>
    </row>
    <row r="37" spans="1:6">
      <c r="A37" s="233"/>
      <c r="B37" s="42" t="s">
        <v>68</v>
      </c>
      <c r="C37" s="59" t="s">
        <v>73</v>
      </c>
      <c r="D37" s="59" t="s">
        <v>73</v>
      </c>
      <c r="E37" s="57">
        <v>28099</v>
      </c>
      <c r="F37" s="57">
        <v>28074</v>
      </c>
    </row>
    <row r="38" spans="1:6">
      <c r="A38" s="233"/>
      <c r="B38" s="42" t="s">
        <v>69</v>
      </c>
      <c r="C38" s="59" t="s">
        <v>73</v>
      </c>
      <c r="D38" s="59" t="s">
        <v>73</v>
      </c>
      <c r="E38" s="59" t="s">
        <v>73</v>
      </c>
      <c r="F38" s="57" t="s">
        <v>73</v>
      </c>
    </row>
    <row r="39" spans="1:6">
      <c r="A39" s="233"/>
      <c r="B39" s="42" t="s">
        <v>70</v>
      </c>
      <c r="C39" s="59" t="s">
        <v>73</v>
      </c>
      <c r="D39" s="59" t="s">
        <v>73</v>
      </c>
      <c r="E39" s="57">
        <v>95000</v>
      </c>
      <c r="F39" s="57">
        <v>95000</v>
      </c>
    </row>
    <row r="40" spans="1:6" ht="14.55" customHeight="1">
      <c r="A40" s="229" t="s">
        <v>76</v>
      </c>
      <c r="B40" s="43" t="s">
        <v>66</v>
      </c>
      <c r="C40" s="80">
        <v>915697</v>
      </c>
      <c r="D40" s="61">
        <v>860269</v>
      </c>
      <c r="E40" s="61">
        <v>873964</v>
      </c>
      <c r="F40" s="61">
        <v>991154</v>
      </c>
    </row>
    <row r="41" spans="1:6">
      <c r="A41" s="230"/>
      <c r="B41" s="43" t="s">
        <v>67</v>
      </c>
      <c r="C41" s="81">
        <v>155043673.31</v>
      </c>
      <c r="D41" s="62">
        <v>143055351.94</v>
      </c>
      <c r="E41" s="62">
        <v>152367299.69</v>
      </c>
      <c r="F41" s="62">
        <v>152183763.30000001</v>
      </c>
    </row>
    <row r="42" spans="1:6">
      <c r="A42" s="230"/>
      <c r="B42" s="43" t="s">
        <v>68</v>
      </c>
      <c r="C42" s="80">
        <v>903884</v>
      </c>
      <c r="D42" s="61">
        <v>751573</v>
      </c>
      <c r="E42" s="61">
        <v>798023</v>
      </c>
      <c r="F42" s="61">
        <v>835158</v>
      </c>
    </row>
    <row r="43" spans="1:6">
      <c r="A43" s="230"/>
      <c r="B43" s="43" t="s">
        <v>69</v>
      </c>
      <c r="C43" s="82">
        <v>1.3069154891556882E-2</v>
      </c>
      <c r="D43" s="63">
        <v>0.14462467385071046</v>
      </c>
      <c r="E43" s="63">
        <v>9.5161417653375907E-2</v>
      </c>
      <c r="F43" s="63">
        <v>0.18678621290821618</v>
      </c>
    </row>
    <row r="44" spans="1:6">
      <c r="A44" s="231"/>
      <c r="B44" s="43" t="s">
        <v>70</v>
      </c>
      <c r="C44" s="80">
        <v>1380273.8107851213</v>
      </c>
      <c r="D44" s="61">
        <v>1390066.5159309113</v>
      </c>
      <c r="E44" s="61">
        <v>1538961.5746031746</v>
      </c>
      <c r="F44" s="61">
        <v>1456329.4222222222</v>
      </c>
    </row>
    <row r="45" spans="1:6">
      <c r="A45" s="1"/>
      <c r="B45" s="13"/>
    </row>
    <row r="46" spans="1:6">
      <c r="A46" s="1"/>
      <c r="B46" s="13"/>
      <c r="C46" s="185"/>
      <c r="D46" s="185"/>
      <c r="E46" s="185"/>
      <c r="F46" s="185"/>
    </row>
    <row r="47" spans="1:6">
      <c r="A47" s="1"/>
      <c r="B47" s="13"/>
    </row>
    <row r="48" spans="1:6">
      <c r="A48" s="11" t="s">
        <v>77</v>
      </c>
    </row>
    <row r="49" spans="1:2">
      <c r="A49" s="12" t="s">
        <v>78</v>
      </c>
    </row>
    <row r="50" spans="1:2">
      <c r="A50" s="12" t="s">
        <v>79</v>
      </c>
    </row>
    <row r="51" spans="1:2">
      <c r="A51" s="12" t="s">
        <v>87</v>
      </c>
      <c r="B51" s="136"/>
    </row>
    <row r="52" spans="1:2">
      <c r="A52" s="12" t="s">
        <v>80</v>
      </c>
    </row>
    <row r="53" spans="1:2">
      <c r="A53" s="21" t="s">
        <v>81</v>
      </c>
    </row>
    <row r="54" spans="1:2">
      <c r="A54" s="12" t="s">
        <v>82</v>
      </c>
    </row>
    <row r="55" spans="1:2">
      <c r="A55" s="12" t="s">
        <v>502</v>
      </c>
    </row>
  </sheetData>
  <mergeCells count="8">
    <mergeCell ref="A40:A44"/>
    <mergeCell ref="A35:A39"/>
    <mergeCell ref="A30:A34"/>
    <mergeCell ref="A5:A9"/>
    <mergeCell ref="A10:A14"/>
    <mergeCell ref="A15:A19"/>
    <mergeCell ref="A20:A24"/>
    <mergeCell ref="A25:A29"/>
  </mergeCells>
  <pageMargins left="0.7" right="0.7" top="0.75" bottom="0.75" header="0.3" footer="0.3"/>
  <pageSetup paperSize="9" orientation="portrait" horizontalDpi="0"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002060"/>
  </sheetPr>
  <dimension ref="A1:N25"/>
  <sheetViews>
    <sheetView showGridLines="0" zoomScaleNormal="100" workbookViewId="0">
      <pane xSplit="1" ySplit="4" topLeftCell="B5" activePane="bottomRight" state="frozen"/>
      <selection sqref="A1:B1"/>
      <selection pane="topRight" sqref="A1:B1"/>
      <selection pane="bottomLeft" sqref="A1:B1"/>
      <selection pane="bottomRight" activeCell="L22" sqref="L22"/>
    </sheetView>
  </sheetViews>
  <sheetFormatPr defaultRowHeight="14.4"/>
  <cols>
    <col min="1" max="1" width="17.5546875" customWidth="1"/>
    <col min="2" max="2" width="23.88671875" customWidth="1"/>
    <col min="3" max="11" width="12.88671875" customWidth="1"/>
    <col min="12" max="14" width="13.44140625" customWidth="1"/>
  </cols>
  <sheetData>
    <row r="1" spans="1:14" ht="24" customHeight="1">
      <c r="A1" s="86" t="s">
        <v>456</v>
      </c>
    </row>
    <row r="2" spans="1:14" ht="14.1" customHeight="1"/>
    <row r="3" spans="1:14" ht="23.55" customHeight="1">
      <c r="B3" s="94" t="s">
        <v>457</v>
      </c>
      <c r="C3" s="243" t="s">
        <v>89</v>
      </c>
      <c r="D3" s="244"/>
      <c r="E3" s="244"/>
      <c r="F3" s="245"/>
      <c r="G3" s="235" t="s">
        <v>90</v>
      </c>
      <c r="H3" s="236"/>
      <c r="I3" s="236"/>
      <c r="J3" s="246"/>
      <c r="K3" s="235" t="s">
        <v>91</v>
      </c>
      <c r="L3" s="236"/>
      <c r="M3" s="236"/>
      <c r="N3" s="236"/>
    </row>
    <row r="4" spans="1:14" ht="56.1" customHeight="1">
      <c r="A4" s="36" t="s">
        <v>92</v>
      </c>
      <c r="B4" s="94" t="s">
        <v>54</v>
      </c>
      <c r="C4" s="40" t="s">
        <v>62</v>
      </c>
      <c r="D4" s="40" t="s">
        <v>63</v>
      </c>
      <c r="E4" s="40" t="s">
        <v>64</v>
      </c>
      <c r="F4" s="94" t="s">
        <v>447</v>
      </c>
      <c r="G4" s="40" t="s">
        <v>62</v>
      </c>
      <c r="H4" s="40" t="s">
        <v>63</v>
      </c>
      <c r="I4" s="40" t="s">
        <v>64</v>
      </c>
      <c r="J4" s="94" t="s">
        <v>447</v>
      </c>
      <c r="K4" s="40" t="s">
        <v>62</v>
      </c>
      <c r="L4" s="40" t="s">
        <v>63</v>
      </c>
      <c r="M4" s="94" t="s">
        <v>64</v>
      </c>
      <c r="N4" s="94" t="s">
        <v>447</v>
      </c>
    </row>
    <row r="5" spans="1:14" ht="24" customHeight="1">
      <c r="A5" s="240" t="s">
        <v>93</v>
      </c>
      <c r="B5" s="42" t="s">
        <v>458</v>
      </c>
      <c r="C5" s="57">
        <v>63356</v>
      </c>
      <c r="D5" s="57">
        <v>46209</v>
      </c>
      <c r="E5" s="57">
        <v>33558</v>
      </c>
      <c r="F5" s="145">
        <v>30735</v>
      </c>
      <c r="G5" s="57">
        <v>322098</v>
      </c>
      <c r="H5" s="57">
        <v>347102</v>
      </c>
      <c r="I5" s="57">
        <v>337625</v>
      </c>
      <c r="J5" s="145">
        <v>349998</v>
      </c>
      <c r="K5" s="57">
        <v>373795</v>
      </c>
      <c r="L5" s="111">
        <v>384822</v>
      </c>
      <c r="M5" s="111">
        <v>367884</v>
      </c>
      <c r="N5" s="145">
        <v>378294</v>
      </c>
    </row>
    <row r="6" spans="1:14" ht="24" customHeight="1">
      <c r="A6" s="241"/>
      <c r="B6" s="42" t="s">
        <v>95</v>
      </c>
      <c r="C6" s="55">
        <v>1599.5247869581899</v>
      </c>
      <c r="D6" s="55">
        <v>1582.312064</v>
      </c>
      <c r="E6" s="55">
        <v>1413.0972969383999</v>
      </c>
      <c r="F6" s="163">
        <v>1367.5667745978999</v>
      </c>
      <c r="G6" s="55">
        <v>1553.0896176712699</v>
      </c>
      <c r="H6" s="55">
        <v>1565.4795570000001</v>
      </c>
      <c r="I6" s="55">
        <v>1523.29529777889</v>
      </c>
      <c r="J6" s="163">
        <v>1460.58622620757</v>
      </c>
      <c r="K6" s="55">
        <v>1560.71426832919</v>
      </c>
      <c r="L6" s="186">
        <v>1567.455183</v>
      </c>
      <c r="M6" s="186">
        <v>1513.3531366725099</v>
      </c>
      <c r="N6" s="163">
        <v>1452.78432380554</v>
      </c>
    </row>
    <row r="7" spans="1:14" ht="24" customHeight="1">
      <c r="A7" s="241"/>
      <c r="B7" s="42" t="s">
        <v>96</v>
      </c>
      <c r="C7" s="54">
        <v>4588.8060396549799</v>
      </c>
      <c r="D7" s="54">
        <v>4501.8402729999998</v>
      </c>
      <c r="E7" s="54">
        <v>4117.3087153138504</v>
      </c>
      <c r="F7" s="164">
        <v>4160.5589084333396</v>
      </c>
      <c r="G7" s="54">
        <v>5077.2993971974902</v>
      </c>
      <c r="H7" s="54">
        <v>5151.5758089999999</v>
      </c>
      <c r="I7" s="54">
        <v>4889.9288776039002</v>
      </c>
      <c r="J7" s="164">
        <v>4807.3505063964703</v>
      </c>
      <c r="K7" s="54">
        <v>4997.1495438133998</v>
      </c>
      <c r="L7" s="112">
        <v>5075.3922659999998</v>
      </c>
      <c r="M7" s="112">
        <v>4820.3473296211896</v>
      </c>
      <c r="N7" s="164">
        <v>4753.1015849673204</v>
      </c>
    </row>
    <row r="8" spans="1:14" ht="24" customHeight="1">
      <c r="A8" s="242"/>
      <c r="B8" s="42" t="s">
        <v>97</v>
      </c>
      <c r="C8" s="58">
        <v>0.17926911512986901</v>
      </c>
      <c r="D8" s="58">
        <v>0.19064784400000001</v>
      </c>
      <c r="E8" s="58">
        <v>0.21626817548310301</v>
      </c>
      <c r="F8" s="165">
        <v>0.23214672902104999</v>
      </c>
      <c r="G8" s="58">
        <v>0.18610386619133101</v>
      </c>
      <c r="H8" s="58">
        <v>0.190714303</v>
      </c>
      <c r="I8" s="58">
        <v>0.19665703723564401</v>
      </c>
      <c r="J8" s="165">
        <v>0.21373059863118801</v>
      </c>
      <c r="K8" s="58">
        <v>0.18495157450869501</v>
      </c>
      <c r="L8" s="113">
        <v>0.190706555</v>
      </c>
      <c r="M8" s="113">
        <v>0.198324840410079</v>
      </c>
      <c r="N8" s="165">
        <v>0.215184625780098</v>
      </c>
    </row>
    <row r="9" spans="1:14" ht="24" customHeight="1">
      <c r="A9" s="237" t="s">
        <v>98</v>
      </c>
      <c r="B9" s="85" t="s">
        <v>458</v>
      </c>
      <c r="C9" s="61">
        <v>54329</v>
      </c>
      <c r="D9" s="61">
        <v>37077</v>
      </c>
      <c r="E9" s="61">
        <v>28268</v>
      </c>
      <c r="F9" s="146">
        <v>25151</v>
      </c>
      <c r="G9" s="61">
        <v>266162</v>
      </c>
      <c r="H9" s="61">
        <v>288226</v>
      </c>
      <c r="I9" s="61">
        <v>279139</v>
      </c>
      <c r="J9" s="146">
        <v>283582</v>
      </c>
      <c r="K9" s="61">
        <v>307485</v>
      </c>
      <c r="L9" s="166">
        <v>320004</v>
      </c>
      <c r="M9" s="61">
        <v>304260</v>
      </c>
      <c r="N9" s="146">
        <v>306858</v>
      </c>
    </row>
    <row r="10" spans="1:14" ht="24" customHeight="1">
      <c r="A10" s="238"/>
      <c r="B10" s="43" t="s">
        <v>95</v>
      </c>
      <c r="C10" s="70">
        <v>1736.4364406944401</v>
      </c>
      <c r="D10" s="70">
        <v>1719.9980619999999</v>
      </c>
      <c r="E10" s="70">
        <v>1576.5184700683899</v>
      </c>
      <c r="F10" s="167">
        <v>1455.6333414595999</v>
      </c>
      <c r="G10" s="70">
        <v>1693.7556890307201</v>
      </c>
      <c r="H10" s="70">
        <v>1744.844605</v>
      </c>
      <c r="I10" s="70">
        <v>1654.9770253658901</v>
      </c>
      <c r="J10" s="167">
        <v>1569.0845922256999</v>
      </c>
      <c r="K10" s="70">
        <v>1700.98126327158</v>
      </c>
      <c r="L10" s="187">
        <v>1742.0159570000001</v>
      </c>
      <c r="M10" s="70">
        <v>1647.7848788615599</v>
      </c>
      <c r="N10" s="167">
        <v>1559.95966944784</v>
      </c>
    </row>
    <row r="11" spans="1:14" ht="24" customHeight="1">
      <c r="A11" s="238"/>
      <c r="B11" s="43" t="s">
        <v>96</v>
      </c>
      <c r="C11" s="66">
        <v>5493.6787251899696</v>
      </c>
      <c r="D11" s="66">
        <v>5326.5782529999997</v>
      </c>
      <c r="E11" s="66">
        <v>4931.6237972830004</v>
      </c>
      <c r="F11" s="169">
        <v>4703.9219703135404</v>
      </c>
      <c r="G11" s="66">
        <v>5883.2030833141798</v>
      </c>
      <c r="H11" s="66">
        <v>6020.4411959999998</v>
      </c>
      <c r="I11" s="66">
        <v>5559.95292307614</v>
      </c>
      <c r="J11" s="169">
        <v>5327.7488071058797</v>
      </c>
      <c r="K11" s="66">
        <v>5817.24775887545</v>
      </c>
      <c r="L11" s="168">
        <v>5941.4130210000003</v>
      </c>
      <c r="M11" s="66">
        <v>5502.4980209947598</v>
      </c>
      <c r="N11" s="169">
        <v>5277.5742019424397</v>
      </c>
    </row>
    <row r="12" spans="1:14" ht="24" customHeight="1">
      <c r="A12" s="239"/>
      <c r="B12" s="43" t="s">
        <v>97</v>
      </c>
      <c r="C12" s="67">
        <v>0.167192954192421</v>
      </c>
      <c r="D12" s="67">
        <v>0.17884649599999999</v>
      </c>
      <c r="E12" s="67">
        <v>0.19248391871645201</v>
      </c>
      <c r="F12" s="170">
        <v>0.219028608651231</v>
      </c>
      <c r="G12" s="67">
        <v>0.17082038556752799</v>
      </c>
      <c r="H12" s="67">
        <v>0.172043165</v>
      </c>
      <c r="I12" s="67">
        <v>0.180773824482589</v>
      </c>
      <c r="J12" s="170">
        <v>0.20034173429636801</v>
      </c>
      <c r="K12" s="67">
        <v>0.17019133727959199</v>
      </c>
      <c r="L12" s="171">
        <v>0.17282702</v>
      </c>
      <c r="M12" s="67">
        <v>0.1817999060504</v>
      </c>
      <c r="N12" s="170">
        <v>0.20174420952523001</v>
      </c>
    </row>
    <row r="13" spans="1:14" ht="24" customHeight="1">
      <c r="A13" s="240" t="s">
        <v>99</v>
      </c>
      <c r="B13" s="42" t="s">
        <v>458</v>
      </c>
      <c r="C13" s="57">
        <v>69986</v>
      </c>
      <c r="D13" s="57">
        <v>40804</v>
      </c>
      <c r="E13" s="57">
        <v>29294</v>
      </c>
      <c r="F13" s="145">
        <v>24194</v>
      </c>
      <c r="G13" s="57">
        <v>257452</v>
      </c>
      <c r="H13" s="57">
        <v>278062</v>
      </c>
      <c r="I13" s="57">
        <v>269595</v>
      </c>
      <c r="J13" s="145">
        <v>268475</v>
      </c>
      <c r="K13" s="57">
        <v>306286</v>
      </c>
      <c r="L13" s="111">
        <v>311722</v>
      </c>
      <c r="M13" s="57">
        <v>295828</v>
      </c>
      <c r="N13" s="145">
        <v>290244</v>
      </c>
    </row>
    <row r="14" spans="1:14" ht="24" customHeight="1">
      <c r="A14" s="241"/>
      <c r="B14" s="42" t="s">
        <v>95</v>
      </c>
      <c r="C14" s="55">
        <v>1986.61487003244</v>
      </c>
      <c r="D14" s="55">
        <v>2017.1656740000001</v>
      </c>
      <c r="E14" s="55">
        <v>1916.9209378261501</v>
      </c>
      <c r="F14" s="163">
        <v>1738.5856770745399</v>
      </c>
      <c r="G14" s="55">
        <v>1810.3327364066199</v>
      </c>
      <c r="H14" s="55">
        <v>1851.3279580000001</v>
      </c>
      <c r="I14" s="55">
        <v>1764.2456321785601</v>
      </c>
      <c r="J14" s="163">
        <v>1670.1191822006001</v>
      </c>
      <c r="K14" s="55">
        <v>1847.9961657378101</v>
      </c>
      <c r="L14" s="186">
        <v>1872.5427560000001</v>
      </c>
      <c r="M14" s="55">
        <v>1779.1924405159</v>
      </c>
      <c r="N14" s="163">
        <v>1675.55201776681</v>
      </c>
    </row>
    <row r="15" spans="1:14" ht="24" customHeight="1">
      <c r="A15" s="241"/>
      <c r="B15" s="42" t="s">
        <v>96</v>
      </c>
      <c r="C15" s="54">
        <v>5258.9684202035496</v>
      </c>
      <c r="D15" s="54">
        <v>5251.9160590000001</v>
      </c>
      <c r="E15" s="54">
        <v>4963.5874812051297</v>
      </c>
      <c r="F15" s="164">
        <v>4480.57995211465</v>
      </c>
      <c r="G15" s="54">
        <v>5387.93256449412</v>
      </c>
      <c r="H15" s="54">
        <v>5492.8829239999995</v>
      </c>
      <c r="I15" s="54">
        <v>4896.9833778390102</v>
      </c>
      <c r="J15" s="164">
        <v>4483.0479995937903</v>
      </c>
      <c r="K15" s="54">
        <v>5360.3762748362096</v>
      </c>
      <c r="L15" s="112">
        <v>5462.0519679999998</v>
      </c>
      <c r="M15" s="54">
        <v>4903.4793825674697</v>
      </c>
      <c r="N15" s="164">
        <v>4482.8521593342803</v>
      </c>
    </row>
    <row r="16" spans="1:14" ht="24" customHeight="1">
      <c r="A16" s="242"/>
      <c r="B16" s="42" t="s">
        <v>97</v>
      </c>
      <c r="C16" s="58">
        <v>0.14491362115846601</v>
      </c>
      <c r="D16" s="58">
        <v>0.15212903899999999</v>
      </c>
      <c r="E16" s="58">
        <v>0.15888157483997301</v>
      </c>
      <c r="F16" s="165">
        <v>0.184848324719777</v>
      </c>
      <c r="G16" s="58">
        <v>0.15981256562437701</v>
      </c>
      <c r="H16" s="58">
        <v>0.16221401499999999</v>
      </c>
      <c r="I16" s="58">
        <v>0.16980006323862301</v>
      </c>
      <c r="J16" s="165">
        <v>0.19005132879185899</v>
      </c>
      <c r="K16" s="58">
        <v>0.15639389985996299</v>
      </c>
      <c r="L16" s="113">
        <v>0.160813914</v>
      </c>
      <c r="M16" s="58">
        <v>0.168646839541822</v>
      </c>
      <c r="N16" s="165">
        <v>0.18962293732265301</v>
      </c>
    </row>
    <row r="17" spans="1:5" ht="24" customHeight="1">
      <c r="A17" s="1"/>
    </row>
    <row r="18" spans="1:5" ht="9" customHeight="1">
      <c r="A18" s="22" t="s">
        <v>77</v>
      </c>
      <c r="D18" s="17"/>
      <c r="E18" s="17"/>
    </row>
    <row r="19" spans="1:5" ht="13.95" customHeight="1">
      <c r="A19" s="22" t="s">
        <v>101</v>
      </c>
      <c r="D19" s="17"/>
      <c r="E19" s="17"/>
    </row>
    <row r="20" spans="1:5" ht="9" customHeight="1">
      <c r="A20" s="23" t="s">
        <v>364</v>
      </c>
    </row>
    <row r="21" spans="1:5">
      <c r="A21" s="24"/>
    </row>
    <row r="22" spans="1:5">
      <c r="C22" s="172"/>
    </row>
    <row r="23" spans="1:5">
      <c r="C23" s="172"/>
    </row>
    <row r="24" spans="1:5">
      <c r="C24" s="172"/>
    </row>
    <row r="25" spans="1:5">
      <c r="C25" s="172"/>
    </row>
  </sheetData>
  <mergeCells count="6">
    <mergeCell ref="K3:N3"/>
    <mergeCell ref="A9:A12"/>
    <mergeCell ref="A13:A16"/>
    <mergeCell ref="A5:A8"/>
    <mergeCell ref="C3:F3"/>
    <mergeCell ref="G3:J3"/>
  </mergeCells>
  <pageMargins left="0.39370078740157483" right="0.39370078740157483" top="0.39370078740157483" bottom="0.39370078740157483" header="0.19685039370078741" footer="0.19685039370078741"/>
  <pageSetup paperSize="9" orientation="landscape" r:id="rId1"/>
  <headerFooter>
    <oddHeader>&amp;L&amp;"Arial,Regular"&amp;10&amp;K2196F3N&amp;K2196F3SW Energy Rebates 2017-18&amp;R&amp;"Arial,Regular"&amp;10&amp;K2196F3Department of Planning and Environment</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tint="-0.249977111117893"/>
  </sheetPr>
  <dimension ref="A1:N25"/>
  <sheetViews>
    <sheetView showGridLines="0" zoomScale="115" zoomScaleNormal="115" workbookViewId="0">
      <pane xSplit="1" ySplit="4" topLeftCell="B5" activePane="bottomRight" state="frozen"/>
      <selection sqref="A1:B1"/>
      <selection pane="topRight" sqref="A1:B1"/>
      <selection pane="bottomLeft" sqref="A1:B1"/>
      <selection pane="bottomRight" activeCell="F8" sqref="F8"/>
    </sheetView>
  </sheetViews>
  <sheetFormatPr defaultRowHeight="14.4"/>
  <cols>
    <col min="1" max="1" width="17.21875" customWidth="1"/>
    <col min="2" max="2" width="23.21875" customWidth="1"/>
    <col min="3" max="3" width="13.21875" customWidth="1"/>
    <col min="4" max="4" width="12.44140625" bestFit="1" customWidth="1"/>
    <col min="5" max="5" width="14.6640625" customWidth="1"/>
    <col min="6" max="6" width="14.5546875" customWidth="1"/>
    <col min="7" max="7" width="12.44140625" customWidth="1"/>
    <col min="8" max="8" width="12.44140625" bestFit="1" customWidth="1"/>
    <col min="9" max="9" width="12.44140625" customWidth="1"/>
    <col min="10" max="10" width="12.44140625" bestFit="1" customWidth="1"/>
    <col min="11" max="11" width="12.44140625" customWidth="1"/>
    <col min="12" max="12" width="12.44140625" bestFit="1" customWidth="1"/>
    <col min="13" max="13" width="12.44140625" customWidth="1"/>
    <col min="14" max="14" width="12.44140625" bestFit="1" customWidth="1"/>
  </cols>
  <sheetData>
    <row r="1" spans="1:14" ht="18.600000000000001" customHeight="1">
      <c r="A1" s="86" t="s">
        <v>103</v>
      </c>
    </row>
    <row r="3" spans="1:14" ht="28.35" customHeight="1">
      <c r="B3" s="94" t="s">
        <v>88</v>
      </c>
      <c r="C3" s="243" t="s">
        <v>89</v>
      </c>
      <c r="D3" s="247"/>
      <c r="E3" s="247"/>
      <c r="F3" s="248"/>
      <c r="G3" s="243" t="s">
        <v>90</v>
      </c>
      <c r="H3" s="247"/>
      <c r="I3" s="247"/>
      <c r="J3" s="248"/>
      <c r="K3" s="243" t="s">
        <v>91</v>
      </c>
      <c r="L3" s="247"/>
      <c r="M3" s="247"/>
      <c r="N3" s="248"/>
    </row>
    <row r="4" spans="1:14" ht="54" customHeight="1">
      <c r="A4" s="36" t="s">
        <v>92</v>
      </c>
      <c r="B4" s="94" t="s">
        <v>54</v>
      </c>
      <c r="C4" s="40" t="s">
        <v>84</v>
      </c>
      <c r="D4" s="40" t="s">
        <v>85</v>
      </c>
      <c r="E4" s="40" t="s">
        <v>104</v>
      </c>
      <c r="F4" s="40" t="s">
        <v>445</v>
      </c>
      <c r="G4" s="40" t="s">
        <v>84</v>
      </c>
      <c r="H4" s="40" t="s">
        <v>85</v>
      </c>
      <c r="I4" s="40" t="s">
        <v>86</v>
      </c>
      <c r="J4" s="40" t="s">
        <v>445</v>
      </c>
      <c r="K4" s="40" t="s">
        <v>84</v>
      </c>
      <c r="L4" s="40" t="s">
        <v>85</v>
      </c>
      <c r="M4" s="40" t="s">
        <v>86</v>
      </c>
      <c r="N4" s="40" t="s">
        <v>445</v>
      </c>
    </row>
    <row r="5" spans="1:14" ht="18" customHeight="1">
      <c r="A5" s="240" t="s">
        <v>93</v>
      </c>
      <c r="B5" s="42" t="s">
        <v>94</v>
      </c>
      <c r="C5" s="57">
        <v>44908</v>
      </c>
      <c r="D5" s="57">
        <v>30235</v>
      </c>
      <c r="E5" s="57">
        <v>29008</v>
      </c>
      <c r="F5" s="57">
        <v>26584</v>
      </c>
      <c r="G5" s="57">
        <v>302274</v>
      </c>
      <c r="H5" s="57">
        <v>292316</v>
      </c>
      <c r="I5" s="57">
        <v>309516</v>
      </c>
      <c r="J5" s="57">
        <v>317485</v>
      </c>
      <c r="K5" s="57">
        <v>341115</v>
      </c>
      <c r="L5" s="57">
        <v>321399</v>
      </c>
      <c r="M5" s="57">
        <v>337391</v>
      </c>
      <c r="N5" s="57">
        <v>343047</v>
      </c>
    </row>
    <row r="6" spans="1:14" ht="25.35" customHeight="1">
      <c r="A6" s="241"/>
      <c r="B6" s="42" t="s">
        <v>95</v>
      </c>
      <c r="C6" s="55">
        <v>1708.1600428623599</v>
      </c>
      <c r="D6" s="55">
        <v>1457.5338034568299</v>
      </c>
      <c r="E6" s="55">
        <v>1505.9236471935801</v>
      </c>
      <c r="F6" s="55">
        <v>1500.723767</v>
      </c>
      <c r="G6" s="55">
        <v>1630.5372368864</v>
      </c>
      <c r="H6" s="55">
        <v>1580.42137020067</v>
      </c>
      <c r="I6" s="55">
        <v>1609.2204169653201</v>
      </c>
      <c r="J6" s="55">
        <v>1584.71657</v>
      </c>
      <c r="K6" s="55">
        <v>1640.63458741059</v>
      </c>
      <c r="L6" s="55">
        <v>1568.90231571815</v>
      </c>
      <c r="M6" s="55">
        <v>1600.3692153207601</v>
      </c>
      <c r="N6" s="55">
        <v>1578.2798</v>
      </c>
    </row>
    <row r="7" spans="1:14" ht="22.8">
      <c r="A7" s="241"/>
      <c r="B7" s="42" t="s">
        <v>96</v>
      </c>
      <c r="C7" s="54">
        <v>4806.6570491722796</v>
      </c>
      <c r="D7" s="54">
        <v>4400.7424772241902</v>
      </c>
      <c r="E7" s="54">
        <v>4725.1684454624001</v>
      </c>
      <c r="F7" s="54">
        <v>4672.287593</v>
      </c>
      <c r="G7" s="54">
        <v>5448.3635398219603</v>
      </c>
      <c r="H7" s="54">
        <v>5150.4733736768503</v>
      </c>
      <c r="I7" s="54">
        <v>5462.3869689470102</v>
      </c>
      <c r="J7" s="54">
        <v>5481.135405</v>
      </c>
      <c r="K7" s="54">
        <v>5364.9758476757297</v>
      </c>
      <c r="L7" s="54">
        <v>5080.3522287556798</v>
      </c>
      <c r="M7" s="54">
        <v>5399.4028035003103</v>
      </c>
      <c r="N7" s="54">
        <v>5419.1495260000002</v>
      </c>
    </row>
    <row r="8" spans="1:14" ht="24.6" customHeight="1">
      <c r="A8" s="241"/>
      <c r="B8" s="42" t="s">
        <v>97</v>
      </c>
      <c r="C8" s="58">
        <v>0.18578558547674501</v>
      </c>
      <c r="D8" s="58">
        <v>0.209525465678149</v>
      </c>
      <c r="E8" s="58">
        <v>0.211099035702694</v>
      </c>
      <c r="F8" s="58">
        <v>0.211597972</v>
      </c>
      <c r="G8" s="58">
        <v>0.194651982448142</v>
      </c>
      <c r="H8" s="58">
        <v>0.18994503283767</v>
      </c>
      <c r="I8" s="58">
        <v>0.194839856516385</v>
      </c>
      <c r="J8" s="58">
        <v>0.20158720599999999</v>
      </c>
      <c r="K8" s="58">
        <v>0.19344753294667599</v>
      </c>
      <c r="L8" s="58">
        <v>0.19165677338372999</v>
      </c>
      <c r="M8" s="58">
        <v>0.196152474682976</v>
      </c>
      <c r="N8" s="58">
        <v>0.202316681</v>
      </c>
    </row>
    <row r="9" spans="1:14" ht="18" customHeight="1">
      <c r="A9" s="249" t="s">
        <v>98</v>
      </c>
      <c r="B9" s="85" t="s">
        <v>94</v>
      </c>
      <c r="C9" s="61">
        <v>35915</v>
      </c>
      <c r="D9" s="61">
        <v>25677</v>
      </c>
      <c r="E9" s="61">
        <v>23766</v>
      </c>
      <c r="F9" s="61">
        <v>28871</v>
      </c>
      <c r="G9" s="61">
        <v>244514</v>
      </c>
      <c r="H9" s="61">
        <v>243651</v>
      </c>
      <c r="I9" s="61">
        <v>247826</v>
      </c>
      <c r="J9" s="61">
        <v>273287</v>
      </c>
      <c r="K9" s="61">
        <v>276706</v>
      </c>
      <c r="L9" s="61">
        <v>268397</v>
      </c>
      <c r="M9" s="61">
        <v>270907</v>
      </c>
      <c r="N9" s="61">
        <v>301586</v>
      </c>
    </row>
    <row r="10" spans="1:14" ht="22.8">
      <c r="A10" s="250"/>
      <c r="B10" s="84" t="s">
        <v>95</v>
      </c>
      <c r="C10" s="70">
        <v>1803.43130039473</v>
      </c>
      <c r="D10" s="70">
        <v>1606.9745626547499</v>
      </c>
      <c r="E10" s="70">
        <v>1592.3715995136499</v>
      </c>
      <c r="F10" s="70">
        <v>1587.07177</v>
      </c>
      <c r="G10" s="70">
        <v>1778.2101079040699</v>
      </c>
      <c r="H10" s="70">
        <v>1703.2935643711301</v>
      </c>
      <c r="I10" s="70">
        <v>1726.78523595247</v>
      </c>
      <c r="J10" s="70">
        <v>1708.882707</v>
      </c>
      <c r="K10" s="70">
        <v>1781.46422148082</v>
      </c>
      <c r="L10" s="70">
        <v>1694.1108746433499</v>
      </c>
      <c r="M10" s="70">
        <v>1715.0235478684999</v>
      </c>
      <c r="N10" s="70">
        <v>1701.0315579999999</v>
      </c>
    </row>
    <row r="11" spans="1:14" ht="22.8">
      <c r="A11" s="250"/>
      <c r="B11" s="84" t="s">
        <v>96</v>
      </c>
      <c r="C11" s="66">
        <v>5583.5429369417998</v>
      </c>
      <c r="D11" s="66">
        <v>5097.0673089008897</v>
      </c>
      <c r="E11" s="66">
        <v>5335.3259243624398</v>
      </c>
      <c r="F11" s="66">
        <v>5273.1010269999997</v>
      </c>
      <c r="G11" s="66">
        <v>6252.86893853737</v>
      </c>
      <c r="H11" s="66">
        <v>5799.5539188999801</v>
      </c>
      <c r="I11" s="66">
        <v>6050.2015979183498</v>
      </c>
      <c r="J11" s="66">
        <v>6080.779098</v>
      </c>
      <c r="K11" s="66">
        <v>6166.5656895428601</v>
      </c>
      <c r="L11" s="66">
        <v>5732.7827229042596</v>
      </c>
      <c r="M11" s="66">
        <v>5987.83871113028</v>
      </c>
      <c r="N11" s="66">
        <v>6028.7213659999998</v>
      </c>
    </row>
    <row r="12" spans="1:14" ht="22.8">
      <c r="A12" s="250"/>
      <c r="B12" s="84" t="s">
        <v>97</v>
      </c>
      <c r="C12" s="67">
        <v>0.176978631163627</v>
      </c>
      <c r="D12" s="67">
        <v>0.18821415572849401</v>
      </c>
      <c r="E12" s="67">
        <v>0.20114269278782099</v>
      </c>
      <c r="F12" s="67">
        <v>0.20090804000000001</v>
      </c>
      <c r="G12" s="67">
        <v>0.17848286477929901</v>
      </c>
      <c r="H12" s="67">
        <v>0.17497294799955601</v>
      </c>
      <c r="I12" s="67">
        <v>0.18203962438268301</v>
      </c>
      <c r="J12" s="67">
        <v>0.187991994</v>
      </c>
      <c r="K12" s="67">
        <v>0.17828059218610701</v>
      </c>
      <c r="L12" s="67">
        <v>0.176180336346176</v>
      </c>
      <c r="M12" s="67">
        <v>0.183538267387022</v>
      </c>
      <c r="N12" s="67">
        <v>0.18876870700000001</v>
      </c>
    </row>
    <row r="13" spans="1:14" ht="20.55" customHeight="1">
      <c r="A13" s="241" t="s">
        <v>99</v>
      </c>
      <c r="B13" s="42" t="s">
        <v>94</v>
      </c>
      <c r="C13" s="57">
        <v>39818</v>
      </c>
      <c r="D13" s="57">
        <v>27367</v>
      </c>
      <c r="E13" s="57">
        <v>22592</v>
      </c>
      <c r="F13" s="57">
        <v>25045</v>
      </c>
      <c r="G13" s="57">
        <v>237394</v>
      </c>
      <c r="H13" s="57">
        <v>235943</v>
      </c>
      <c r="I13" s="57">
        <v>234621</v>
      </c>
      <c r="J13" s="57">
        <v>264984</v>
      </c>
      <c r="K13" s="57">
        <v>272142</v>
      </c>
      <c r="L13" s="57">
        <v>262180</v>
      </c>
      <c r="M13" s="57">
        <v>256501</v>
      </c>
      <c r="N13" s="57">
        <v>289427</v>
      </c>
    </row>
    <row r="14" spans="1:14" ht="26.55" customHeight="1">
      <c r="A14" s="241"/>
      <c r="B14" s="42" t="s">
        <v>95</v>
      </c>
      <c r="C14" s="55">
        <v>2043.0260243354201</v>
      </c>
      <c r="D14" s="55">
        <v>1933.81779762006</v>
      </c>
      <c r="E14" s="55">
        <v>1867.2837271314099</v>
      </c>
      <c r="F14" s="55">
        <v>1906.985183</v>
      </c>
      <c r="G14" s="55">
        <v>1870.61335826705</v>
      </c>
      <c r="H14" s="55">
        <v>1791.6713755191499</v>
      </c>
      <c r="I14" s="55">
        <v>1827.8678110394001</v>
      </c>
      <c r="J14" s="55">
        <v>1870.5080129999999</v>
      </c>
      <c r="K14" s="55">
        <v>1895.62241267626</v>
      </c>
      <c r="L14" s="55">
        <v>1806.4451842845599</v>
      </c>
      <c r="M14" s="55">
        <v>1831.32975379038</v>
      </c>
      <c r="N14" s="55">
        <v>1872.823128</v>
      </c>
    </row>
    <row r="15" spans="1:14" ht="28.8" customHeight="1">
      <c r="A15" s="241"/>
      <c r="B15" s="42" t="s">
        <v>96</v>
      </c>
      <c r="C15" s="54">
        <v>5311.0565075361901</v>
      </c>
      <c r="D15" s="54">
        <v>5047.8868830870297</v>
      </c>
      <c r="E15" s="54">
        <v>5076.8085523728596</v>
      </c>
      <c r="F15" s="54">
        <v>4939.0982640000002</v>
      </c>
      <c r="G15" s="54">
        <v>5679.1607908805299</v>
      </c>
      <c r="H15" s="54">
        <v>5056.1769628101001</v>
      </c>
      <c r="I15" s="54">
        <v>5252.40787288313</v>
      </c>
      <c r="J15" s="54">
        <v>5351.500489</v>
      </c>
      <c r="K15" s="54">
        <v>5626.02927402555</v>
      </c>
      <c r="L15" s="54">
        <v>5055.3193966351</v>
      </c>
      <c r="M15" s="54">
        <v>5237.0688917718198</v>
      </c>
      <c r="N15" s="54">
        <v>5325.3263379999999</v>
      </c>
    </row>
    <row r="16" spans="1:14" ht="26.55" customHeight="1">
      <c r="A16" s="241"/>
      <c r="B16" s="42" t="s">
        <v>97</v>
      </c>
      <c r="C16" s="58">
        <v>0.155663413056461</v>
      </c>
      <c r="D16" s="58">
        <v>0.15693633516378899</v>
      </c>
      <c r="E16" s="58">
        <v>0.17292477716962501</v>
      </c>
      <c r="F16" s="58">
        <v>0.16599948</v>
      </c>
      <c r="G16" s="58">
        <v>0.16982387479670299</v>
      </c>
      <c r="H16" s="58">
        <v>0.16700669988408001</v>
      </c>
      <c r="I16" s="58">
        <v>0.17407027800830099</v>
      </c>
      <c r="J16" s="58">
        <v>0.174430684</v>
      </c>
      <c r="K16" s="58">
        <v>0.16760099263645301</v>
      </c>
      <c r="L16" s="58">
        <v>0.165892907629342</v>
      </c>
      <c r="M16" s="58">
        <v>0.173939949187561</v>
      </c>
      <c r="N16" s="58">
        <v>0.174430684</v>
      </c>
    </row>
    <row r="17" spans="1:14" ht="18" customHeight="1">
      <c r="A17" s="237" t="s">
        <v>100</v>
      </c>
      <c r="B17" s="96" t="s">
        <v>94</v>
      </c>
      <c r="C17" s="61">
        <v>120651</v>
      </c>
      <c r="D17" s="61">
        <v>83283</v>
      </c>
      <c r="E17" s="61">
        <v>75370</v>
      </c>
      <c r="F17" s="61">
        <v>80503</v>
      </c>
      <c r="G17" s="61">
        <v>784215</v>
      </c>
      <c r="H17" s="61">
        <v>771942</v>
      </c>
      <c r="I17" s="61">
        <v>792011</v>
      </c>
      <c r="J17" s="61">
        <v>855598</v>
      </c>
      <c r="K17" s="61">
        <v>890005</v>
      </c>
      <c r="L17" s="61">
        <v>852012</v>
      </c>
      <c r="M17" s="61">
        <v>864851</v>
      </c>
      <c r="N17" s="61">
        <v>933904</v>
      </c>
    </row>
    <row r="18" spans="1:14" ht="22.8">
      <c r="A18" s="238"/>
      <c r="B18" s="84" t="s">
        <v>95</v>
      </c>
      <c r="C18" s="70">
        <v>1847.12511067483</v>
      </c>
      <c r="D18" s="70">
        <v>1660.1397846602799</v>
      </c>
      <c r="E18" s="70">
        <v>1641.5583093290099</v>
      </c>
      <c r="F18" s="70">
        <v>1631.2192419999999</v>
      </c>
      <c r="G18" s="70">
        <v>1749.0648977559999</v>
      </c>
      <c r="H18" s="70">
        <v>1683.8104461563501</v>
      </c>
      <c r="I18" s="70">
        <v>1710.81533769816</v>
      </c>
      <c r="J18" s="70">
        <v>1704.653865</v>
      </c>
      <c r="K18" s="70">
        <v>1762.2377893279299</v>
      </c>
      <c r="L18" s="70">
        <v>1681.50538308413</v>
      </c>
      <c r="M18" s="70">
        <v>1704.79754888709</v>
      </c>
      <c r="N18" s="70">
        <v>1699.5757920000001</v>
      </c>
    </row>
    <row r="19" spans="1:14" ht="22.8">
      <c r="A19" s="238"/>
      <c r="B19" s="84" t="s">
        <v>96</v>
      </c>
      <c r="C19" s="66">
        <v>5204.6212384744003</v>
      </c>
      <c r="D19" s="66">
        <v>4827.8098506544302</v>
      </c>
      <c r="E19" s="66">
        <v>5023.0263965569602</v>
      </c>
      <c r="F19" s="66">
        <v>4914.1121460000004</v>
      </c>
      <c r="G19" s="66">
        <v>5768.7244833751702</v>
      </c>
      <c r="H19" s="66">
        <v>5326.5608649424203</v>
      </c>
      <c r="I19" s="66">
        <v>5584.1654560308198</v>
      </c>
      <c r="J19" s="66">
        <v>5629.6760089999998</v>
      </c>
      <c r="K19" s="66">
        <v>5693.1068923420898</v>
      </c>
      <c r="L19" s="66">
        <v>5278.1516851688302</v>
      </c>
      <c r="M19" s="66">
        <v>5535.5898406094102</v>
      </c>
      <c r="N19" s="66">
        <v>5580.1940960000002</v>
      </c>
    </row>
    <row r="20" spans="1:14" ht="22.8">
      <c r="A20" s="239"/>
      <c r="B20" s="84" t="s">
        <v>97</v>
      </c>
      <c r="C20" s="67">
        <v>0.172222489580522</v>
      </c>
      <c r="D20" s="67">
        <v>0.18302121625706899</v>
      </c>
      <c r="E20" s="67">
        <v>0.194884367442444</v>
      </c>
      <c r="F20" s="67">
        <v>0.19474169899999999</v>
      </c>
      <c r="G20" s="67">
        <v>0.18151010300790699</v>
      </c>
      <c r="H20" s="67">
        <v>0.17769465274704799</v>
      </c>
      <c r="I20" s="67">
        <v>0.18415716961397</v>
      </c>
      <c r="J20" s="67">
        <v>0.18905022199999999</v>
      </c>
      <c r="K20" s="67">
        <v>0.18019550571991899</v>
      </c>
      <c r="L20" s="67">
        <v>0.17821456081904799</v>
      </c>
      <c r="M20" s="67">
        <v>0.18503051696697101</v>
      </c>
      <c r="N20" s="67">
        <v>0.189427964</v>
      </c>
    </row>
    <row r="21" spans="1:14">
      <c r="A21" s="1"/>
    </row>
    <row r="22" spans="1:14">
      <c r="A22" s="22" t="s">
        <v>77</v>
      </c>
      <c r="D22" s="68"/>
      <c r="E22" s="68"/>
    </row>
    <row r="23" spans="1:14">
      <c r="A23" s="22" t="s">
        <v>101</v>
      </c>
      <c r="D23" s="68"/>
      <c r="E23" s="68"/>
    </row>
    <row r="24" spans="1:14" ht="10.050000000000001" customHeight="1">
      <c r="A24" s="23" t="s">
        <v>102</v>
      </c>
    </row>
    <row r="25" spans="1:14" ht="10.5" customHeight="1">
      <c r="A25" s="24" t="s">
        <v>105</v>
      </c>
    </row>
  </sheetData>
  <mergeCells count="7">
    <mergeCell ref="K3:N3"/>
    <mergeCell ref="A17:A20"/>
    <mergeCell ref="A13:A16"/>
    <mergeCell ref="A5:A8"/>
    <mergeCell ref="A9:A12"/>
    <mergeCell ref="C3:F3"/>
    <mergeCell ref="G3:J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N26"/>
  <sheetViews>
    <sheetView showGridLines="0" zoomScaleNormal="100" workbookViewId="0">
      <pane xSplit="1" ySplit="5" topLeftCell="B9" activePane="bottomRight" state="frozen"/>
      <selection sqref="A1:B1"/>
      <selection pane="topRight" sqref="A1:B1"/>
      <selection pane="bottomLeft" sqref="A1:B1"/>
      <selection pane="bottomRight" activeCell="B19" sqref="A19:XFD19"/>
    </sheetView>
  </sheetViews>
  <sheetFormatPr defaultRowHeight="14.4"/>
  <cols>
    <col min="1" max="1" width="15.5546875" customWidth="1"/>
    <col min="2" max="2" width="23.88671875" customWidth="1"/>
    <col min="3" max="11" width="12.88671875" customWidth="1"/>
    <col min="12" max="14" width="14.109375" customWidth="1"/>
  </cols>
  <sheetData>
    <row r="1" spans="1:14" ht="24" customHeight="1">
      <c r="A1" s="86" t="s">
        <v>459</v>
      </c>
    </row>
    <row r="2" spans="1:14" ht="24" customHeight="1">
      <c r="A2" s="25"/>
    </row>
    <row r="3" spans="1:14" ht="14.1" customHeight="1"/>
    <row r="4" spans="1:14" ht="23.55" customHeight="1">
      <c r="B4" s="94" t="s">
        <v>457</v>
      </c>
      <c r="C4" s="243" t="s">
        <v>89</v>
      </c>
      <c r="D4" s="244"/>
      <c r="E4" s="244"/>
      <c r="F4" s="245"/>
      <c r="G4" s="235" t="s">
        <v>90</v>
      </c>
      <c r="H4" s="236"/>
      <c r="I4" s="236"/>
      <c r="J4" s="246"/>
      <c r="K4" s="235" t="s">
        <v>460</v>
      </c>
      <c r="L4" s="236"/>
      <c r="M4" s="236"/>
      <c r="N4" s="236"/>
    </row>
    <row r="5" spans="1:14" ht="56.1" customHeight="1">
      <c r="A5" s="36" t="s">
        <v>107</v>
      </c>
      <c r="B5" s="94" t="s">
        <v>54</v>
      </c>
      <c r="C5" s="40" t="s">
        <v>62</v>
      </c>
      <c r="D5" s="40" t="s">
        <v>63</v>
      </c>
      <c r="E5" s="40" t="s">
        <v>64</v>
      </c>
      <c r="F5" s="94" t="s">
        <v>447</v>
      </c>
      <c r="G5" s="40" t="s">
        <v>62</v>
      </c>
      <c r="H5" s="40" t="s">
        <v>63</v>
      </c>
      <c r="I5" s="40" t="s">
        <v>64</v>
      </c>
      <c r="J5" s="94" t="s">
        <v>447</v>
      </c>
      <c r="K5" s="114" t="s">
        <v>62</v>
      </c>
      <c r="L5" s="114" t="s">
        <v>63</v>
      </c>
      <c r="M5" s="94" t="s">
        <v>64</v>
      </c>
      <c r="N5" s="94" t="s">
        <v>447</v>
      </c>
    </row>
    <row r="6" spans="1:14" ht="24" customHeight="1">
      <c r="A6" s="240" t="s">
        <v>108</v>
      </c>
      <c r="B6" s="42" t="s">
        <v>109</v>
      </c>
      <c r="C6" s="57">
        <v>18884</v>
      </c>
      <c r="D6" s="57">
        <v>16139</v>
      </c>
      <c r="E6" s="57">
        <v>13944</v>
      </c>
      <c r="F6" s="145">
        <v>12225</v>
      </c>
      <c r="G6" s="57">
        <v>239361</v>
      </c>
      <c r="H6" s="57">
        <v>253589</v>
      </c>
      <c r="I6" s="57">
        <v>249471</v>
      </c>
      <c r="J6" s="145">
        <v>266817</v>
      </c>
      <c r="K6" s="57">
        <v>253929</v>
      </c>
      <c r="L6" s="57">
        <v>266258</v>
      </c>
      <c r="M6" s="57">
        <v>261562</v>
      </c>
      <c r="N6" s="145">
        <v>277527</v>
      </c>
    </row>
    <row r="7" spans="1:14" ht="24" customHeight="1">
      <c r="A7" s="241"/>
      <c r="B7" s="42" t="s">
        <v>117</v>
      </c>
      <c r="C7" s="55">
        <v>826.35076763185702</v>
      </c>
      <c r="D7" s="55">
        <v>835.93000559999996</v>
      </c>
      <c r="E7" s="55">
        <v>785.71233181615901</v>
      </c>
      <c r="F7" s="163">
        <v>747.46312496706605</v>
      </c>
      <c r="G7" s="55">
        <v>742.23411983177004</v>
      </c>
      <c r="H7" s="55">
        <v>746.57288749999998</v>
      </c>
      <c r="I7" s="55">
        <v>746.41313390391599</v>
      </c>
      <c r="J7" s="163">
        <v>737.45427374552298</v>
      </c>
      <c r="K7" s="55">
        <v>748.37909825441704</v>
      </c>
      <c r="L7" s="55">
        <v>751.91788729999996</v>
      </c>
      <c r="M7" s="55">
        <v>748.48964329644502</v>
      </c>
      <c r="N7" s="163">
        <v>737.87370329385897</v>
      </c>
    </row>
    <row r="8" spans="1:14" ht="24" customHeight="1">
      <c r="A8" s="241"/>
      <c r="B8" s="42" t="s">
        <v>118</v>
      </c>
      <c r="C8" s="54">
        <v>18969.841818639899</v>
      </c>
      <c r="D8" s="54">
        <v>18634.110929999999</v>
      </c>
      <c r="E8" s="54">
        <v>17119.670029106601</v>
      </c>
      <c r="F8" s="164">
        <v>16587.368065826799</v>
      </c>
      <c r="G8" s="54">
        <v>17994.352612614399</v>
      </c>
      <c r="H8" s="54">
        <v>18071.697990000001</v>
      </c>
      <c r="I8" s="54">
        <v>17481.0090149596</v>
      </c>
      <c r="J8" s="164">
        <v>18469.907664022401</v>
      </c>
      <c r="K8" s="54">
        <v>18065.5852508034</v>
      </c>
      <c r="L8" s="54">
        <v>18105.329959999999</v>
      </c>
      <c r="M8" s="54">
        <v>17462.139516774299</v>
      </c>
      <c r="N8" s="164">
        <v>18391.018217479799</v>
      </c>
    </row>
    <row r="9" spans="1:14" ht="24" customHeight="1">
      <c r="A9" s="242"/>
      <c r="B9" s="42" t="s">
        <v>461</v>
      </c>
      <c r="C9" s="58">
        <v>0.13839762742674899</v>
      </c>
      <c r="D9" s="58">
        <v>0.13849213699999999</v>
      </c>
      <c r="E9" s="58">
        <v>0.14787498814407701</v>
      </c>
      <c r="F9" s="165">
        <v>0.15688818592352299</v>
      </c>
      <c r="G9" s="58">
        <v>0.15262053194124101</v>
      </c>
      <c r="H9" s="58">
        <v>0.155634571</v>
      </c>
      <c r="I9" s="58">
        <v>0.15611705083281099</v>
      </c>
      <c r="J9" s="165">
        <v>0.15737615353395901</v>
      </c>
      <c r="K9" s="58">
        <v>0.151459855485572</v>
      </c>
      <c r="L9" s="58">
        <v>0.15450317999999999</v>
      </c>
      <c r="M9" s="58">
        <v>0.1556641039551</v>
      </c>
      <c r="N9" s="165">
        <v>0.15735543907834301</v>
      </c>
    </row>
    <row r="10" spans="1:14" ht="24" customHeight="1">
      <c r="A10" s="237" t="s">
        <v>110</v>
      </c>
      <c r="B10" s="43" t="s">
        <v>109</v>
      </c>
      <c r="C10" s="66">
        <v>1066</v>
      </c>
      <c r="D10" s="66">
        <v>1209</v>
      </c>
      <c r="E10" s="66">
        <v>1282</v>
      </c>
      <c r="F10" s="173">
        <v>1206</v>
      </c>
      <c r="G10" s="66">
        <v>1052</v>
      </c>
      <c r="H10" s="66">
        <v>1395</v>
      </c>
      <c r="I10" s="66">
        <v>2308</v>
      </c>
      <c r="J10" s="173">
        <v>2574</v>
      </c>
      <c r="K10" s="66">
        <v>2082</v>
      </c>
      <c r="L10" s="66">
        <v>2495</v>
      </c>
      <c r="M10" s="66">
        <v>3228</v>
      </c>
      <c r="N10" s="173">
        <v>3511</v>
      </c>
    </row>
    <row r="11" spans="1:14" ht="24" customHeight="1">
      <c r="A11" s="238"/>
      <c r="B11" s="43" t="s">
        <v>117</v>
      </c>
      <c r="C11" s="70">
        <v>948.26653551259199</v>
      </c>
      <c r="D11" s="70">
        <v>1026.3883310000001</v>
      </c>
      <c r="E11" s="70">
        <v>1048.90036792408</v>
      </c>
      <c r="F11" s="167">
        <v>1020.55024156947</v>
      </c>
      <c r="G11" s="70">
        <v>1070.97725899747</v>
      </c>
      <c r="H11" s="70">
        <v>1081.9962579999999</v>
      </c>
      <c r="I11" s="70">
        <v>1101.3246892893801</v>
      </c>
      <c r="J11" s="167">
        <v>1062.1229673478199</v>
      </c>
      <c r="K11" s="70">
        <v>1009.21633773454</v>
      </c>
      <c r="L11" s="70">
        <v>1056.1782920000001</v>
      </c>
      <c r="M11" s="70">
        <v>1082.60380349821</v>
      </c>
      <c r="N11" s="167">
        <v>1050.6252517384701</v>
      </c>
    </row>
    <row r="12" spans="1:14" ht="24" customHeight="1">
      <c r="A12" s="238"/>
      <c r="B12" s="43" t="s">
        <v>118</v>
      </c>
      <c r="C12" s="66">
        <v>22972.135744515399</v>
      </c>
      <c r="D12" s="66">
        <v>23661.343440000001</v>
      </c>
      <c r="E12" s="66">
        <v>24315.115403649601</v>
      </c>
      <c r="F12" s="169">
        <v>23279.234877414001</v>
      </c>
      <c r="G12" s="66">
        <v>29293.664038633899</v>
      </c>
      <c r="H12" s="66">
        <v>27115.214680000001</v>
      </c>
      <c r="I12" s="66">
        <v>28429.267211559199</v>
      </c>
      <c r="J12" s="169">
        <v>27136.035828706001</v>
      </c>
      <c r="K12" s="66">
        <v>26108.9999736385</v>
      </c>
      <c r="L12" s="66">
        <v>25541.436539999999</v>
      </c>
      <c r="M12" s="66">
        <v>26973.6516554066</v>
      </c>
      <c r="N12" s="169">
        <v>26069.365321309899</v>
      </c>
    </row>
    <row r="13" spans="1:14" ht="24" customHeight="1">
      <c r="A13" s="239"/>
      <c r="B13" s="43" t="s">
        <v>461</v>
      </c>
      <c r="C13" s="67">
        <v>0.121141560018063</v>
      </c>
      <c r="D13" s="67">
        <v>0.116704874</v>
      </c>
      <c r="E13" s="67">
        <v>0.110423993578634</v>
      </c>
      <c r="F13" s="170">
        <v>0.112679802414808</v>
      </c>
      <c r="G13" s="67">
        <v>0.105397821813436</v>
      </c>
      <c r="H13" s="67">
        <v>0.108988897</v>
      </c>
      <c r="I13" s="67">
        <v>0.103897928810253</v>
      </c>
      <c r="J13" s="170">
        <v>0.111694241853261</v>
      </c>
      <c r="K13" s="67">
        <v>0.11282645828784101</v>
      </c>
      <c r="L13" s="67">
        <v>0.112440586</v>
      </c>
      <c r="M13" s="67">
        <v>0.106093046392419</v>
      </c>
      <c r="N13" s="170">
        <v>0.111959014388009</v>
      </c>
    </row>
    <row r="14" spans="1:14" ht="24" customHeight="1">
      <c r="A14" s="240" t="s">
        <v>111</v>
      </c>
      <c r="B14" s="42" t="s">
        <v>109</v>
      </c>
      <c r="C14" s="174">
        <v>271</v>
      </c>
      <c r="D14" s="54">
        <v>206</v>
      </c>
      <c r="E14" s="54">
        <v>160</v>
      </c>
      <c r="F14" s="175">
        <v>145</v>
      </c>
      <c r="G14" s="174">
        <v>862</v>
      </c>
      <c r="H14" s="174">
        <v>917</v>
      </c>
      <c r="I14" s="100">
        <v>1061</v>
      </c>
      <c r="J14" s="175">
        <v>1116</v>
      </c>
      <c r="K14" s="174">
        <v>1041</v>
      </c>
      <c r="L14" s="174">
        <v>1080</v>
      </c>
      <c r="M14" s="100">
        <v>1192</v>
      </c>
      <c r="N14" s="175">
        <v>1247</v>
      </c>
    </row>
    <row r="15" spans="1:14" ht="24" customHeight="1">
      <c r="A15" s="241"/>
      <c r="B15" s="42" t="s">
        <v>117</v>
      </c>
      <c r="C15" s="55">
        <v>841.74415483924599</v>
      </c>
      <c r="D15" s="55">
        <v>753.24210310000001</v>
      </c>
      <c r="E15" s="55">
        <v>737.37028177793195</v>
      </c>
      <c r="F15" s="163">
        <v>676.32965395172198</v>
      </c>
      <c r="G15" s="55">
        <v>784.68226397424098</v>
      </c>
      <c r="H15" s="55">
        <v>680.48833090000005</v>
      </c>
      <c r="I15" s="55">
        <v>647.96920865836796</v>
      </c>
      <c r="J15" s="163">
        <v>690.16491833362704</v>
      </c>
      <c r="K15" s="55">
        <v>798.330783325006</v>
      </c>
      <c r="L15" s="55">
        <v>693.83408069999996</v>
      </c>
      <c r="M15" s="55">
        <v>659.68433699508398</v>
      </c>
      <c r="N15" s="163">
        <v>688.67328141248299</v>
      </c>
    </row>
    <row r="16" spans="1:14" ht="24" customHeight="1">
      <c r="A16" s="241"/>
      <c r="B16" s="42" t="s">
        <v>118</v>
      </c>
      <c r="C16" s="54">
        <v>13267.455055942801</v>
      </c>
      <c r="D16" s="54">
        <v>11599.48604</v>
      </c>
      <c r="E16" s="54">
        <v>10853.879125235801</v>
      </c>
      <c r="F16" s="164">
        <v>9267.8713349408699</v>
      </c>
      <c r="G16" s="54">
        <v>13596.0779620144</v>
      </c>
      <c r="H16" s="54">
        <v>11066.13306</v>
      </c>
      <c r="I16" s="54">
        <v>9871.1020046981994</v>
      </c>
      <c r="J16" s="164">
        <v>10922.3909072732</v>
      </c>
      <c r="K16" s="54">
        <v>13517.626870379199</v>
      </c>
      <c r="L16" s="54">
        <v>11163.969849999999</v>
      </c>
      <c r="M16" s="54">
        <v>9998.5444243190395</v>
      </c>
      <c r="N16" s="164">
        <v>10744.0103275659</v>
      </c>
    </row>
    <row r="17" spans="1:14" ht="24" customHeight="1">
      <c r="A17" s="242"/>
      <c r="B17" s="42" t="s">
        <v>461</v>
      </c>
      <c r="C17" s="58">
        <v>0.13170737584957001</v>
      </c>
      <c r="D17" s="58">
        <v>0.15414697099999999</v>
      </c>
      <c r="E17" s="58">
        <v>0.156115508759119</v>
      </c>
      <c r="F17" s="165">
        <v>0.173310134610001</v>
      </c>
      <c r="G17" s="58">
        <v>0.14427278068187499</v>
      </c>
      <c r="H17" s="58">
        <v>0.17215623499999999</v>
      </c>
      <c r="I17" s="58">
        <v>0.17774269405179199</v>
      </c>
      <c r="J17" s="165">
        <v>0.17194272721803</v>
      </c>
      <c r="K17" s="58">
        <v>0.141209891820884</v>
      </c>
      <c r="L17" s="58">
        <v>0.16865240300000001</v>
      </c>
      <c r="M17" s="58">
        <v>0.17457266078656</v>
      </c>
      <c r="N17" s="165">
        <v>0.172087510621316</v>
      </c>
    </row>
    <row r="18" spans="1:14" ht="24" customHeight="1">
      <c r="A18" s="237" t="s">
        <v>112</v>
      </c>
      <c r="B18" s="43" t="s">
        <v>109</v>
      </c>
      <c r="C18" s="61">
        <v>4232</v>
      </c>
      <c r="D18" s="61">
        <v>2714</v>
      </c>
      <c r="E18" s="61">
        <v>2010</v>
      </c>
      <c r="F18" s="146">
        <v>1622</v>
      </c>
      <c r="G18" s="61">
        <v>15939</v>
      </c>
      <c r="H18" s="61">
        <v>16699</v>
      </c>
      <c r="I18" s="61">
        <v>17789</v>
      </c>
      <c r="J18" s="146">
        <v>18037</v>
      </c>
      <c r="K18" s="61">
        <v>18711</v>
      </c>
      <c r="L18" s="61">
        <v>18857</v>
      </c>
      <c r="M18" s="61">
        <v>19494</v>
      </c>
      <c r="N18" s="146">
        <v>19500</v>
      </c>
    </row>
    <row r="19" spans="1:14" ht="24" customHeight="1">
      <c r="A19" s="238"/>
      <c r="B19" s="43" t="s">
        <v>117</v>
      </c>
      <c r="C19" s="70">
        <v>1221.7836866353</v>
      </c>
      <c r="D19" s="70">
        <v>1088.5067220000001</v>
      </c>
      <c r="E19" s="70">
        <v>1153.6087006492</v>
      </c>
      <c r="F19" s="167">
        <v>1079.8084752898101</v>
      </c>
      <c r="G19" s="70">
        <v>1101.3149527225501</v>
      </c>
      <c r="H19" s="70">
        <v>967.16531850000001</v>
      </c>
      <c r="I19" s="70">
        <v>1058.88414691812</v>
      </c>
      <c r="J19" s="167">
        <v>1052.4289338174001</v>
      </c>
      <c r="K19" s="70">
        <v>1126.5887818876699</v>
      </c>
      <c r="L19" s="70">
        <v>984.1283641</v>
      </c>
      <c r="M19" s="70">
        <v>1068.4967259558</v>
      </c>
      <c r="N19" s="167">
        <v>1054.63000217385</v>
      </c>
    </row>
    <row r="20" spans="1:14" ht="24" customHeight="1">
      <c r="A20" s="238"/>
      <c r="B20" s="43" t="s">
        <v>118</v>
      </c>
      <c r="C20" s="66">
        <v>38933.959978653103</v>
      </c>
      <c r="D20" s="66">
        <v>33928.631609999997</v>
      </c>
      <c r="E20" s="66">
        <v>36461.966799600799</v>
      </c>
      <c r="F20" s="169">
        <v>32284.522240862199</v>
      </c>
      <c r="G20" s="66">
        <v>39690.859885737402</v>
      </c>
      <c r="H20" s="66">
        <v>33459.915500000003</v>
      </c>
      <c r="I20" s="66">
        <v>37477.234318461902</v>
      </c>
      <c r="J20" s="169">
        <v>36602.826032073899</v>
      </c>
      <c r="K20" s="66">
        <v>39532.006667827904</v>
      </c>
      <c r="L20" s="66">
        <v>33525.440150000002</v>
      </c>
      <c r="M20" s="66">
        <v>37375.3224040801</v>
      </c>
      <c r="N20" s="169">
        <v>36255.673329099198</v>
      </c>
    </row>
    <row r="21" spans="1:14" ht="24" customHeight="1">
      <c r="A21" s="239"/>
      <c r="B21" s="43" t="s">
        <v>461</v>
      </c>
      <c r="C21" s="67">
        <v>8.9679745978136105E-2</v>
      </c>
      <c r="D21" s="67">
        <v>0.106358087</v>
      </c>
      <c r="E21" s="67">
        <v>9.9358580141578404E-2</v>
      </c>
      <c r="F21" s="170">
        <v>0.10912553238916101</v>
      </c>
      <c r="G21" s="67">
        <v>0.102129063506659</v>
      </c>
      <c r="H21" s="67">
        <v>0.12063749999999999</v>
      </c>
      <c r="I21" s="67">
        <v>0.10937312806682301</v>
      </c>
      <c r="J21" s="170">
        <v>0.11582818787088001</v>
      </c>
      <c r="K21" s="67">
        <v>9.9337869739125603E-2</v>
      </c>
      <c r="L21" s="67">
        <v>0.11844238</v>
      </c>
      <c r="M21" s="67">
        <v>0.10828396876742501</v>
      </c>
      <c r="N21" s="170">
        <v>0.115276490560732</v>
      </c>
    </row>
    <row r="22" spans="1:14" ht="24" customHeight="1">
      <c r="A22" s="24"/>
    </row>
    <row r="23" spans="1:14" ht="24" customHeight="1">
      <c r="A23" s="22" t="s">
        <v>77</v>
      </c>
      <c r="C23" s="172"/>
    </row>
    <row r="24" spans="1:14" ht="24" customHeight="1">
      <c r="A24" s="22" t="s">
        <v>101</v>
      </c>
      <c r="C24" s="172"/>
    </row>
    <row r="25" spans="1:14" ht="24" customHeight="1">
      <c r="A25" s="23" t="s">
        <v>398</v>
      </c>
      <c r="C25" s="172"/>
    </row>
    <row r="26" spans="1:14">
      <c r="A26" s="24"/>
      <c r="C26" s="172"/>
    </row>
  </sheetData>
  <mergeCells count="7">
    <mergeCell ref="A18:A21"/>
    <mergeCell ref="C4:F4"/>
    <mergeCell ref="G4:J4"/>
    <mergeCell ref="K4:N4"/>
    <mergeCell ref="A6:A9"/>
    <mergeCell ref="A10:A13"/>
    <mergeCell ref="A14:A17"/>
  </mergeCells>
  <pageMargins left="0.39370078740157483" right="0.39370078740157483" top="0.39370078740157483" bottom="0.39370078740157483" header="0.19685039370078741" footer="0.19685039370078741"/>
  <pageSetup paperSize="9" orientation="landscape" r:id="rId1"/>
  <headerFooter>
    <oddHeader>&amp;L&amp;"Arial,Regular"&amp;10&amp;K2196F3N&amp;K2196F3SW Energy Rebates 2017-18&amp;R&amp;"Arial,Regular"&amp;10&amp;K2196F3Department of Planning and Environment</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249977111117893"/>
  </sheetPr>
  <dimension ref="A1:P30"/>
  <sheetViews>
    <sheetView showGridLines="0" zoomScaleNormal="100" workbookViewId="0">
      <pane xSplit="1" ySplit="5" topLeftCell="B6" activePane="bottomRight" state="frozen"/>
      <selection sqref="A1:B1"/>
      <selection pane="topRight" sqref="A1:B1"/>
      <selection pane="bottomLeft" sqref="A1:B1"/>
      <selection pane="bottomRight" activeCell="O22" sqref="O22"/>
    </sheetView>
  </sheetViews>
  <sheetFormatPr defaultRowHeight="14.4"/>
  <cols>
    <col min="1" max="1" width="19.21875" customWidth="1"/>
    <col min="2" max="2" width="25" customWidth="1"/>
    <col min="3" max="14" width="12.21875" customWidth="1"/>
  </cols>
  <sheetData>
    <row r="1" spans="1:16" ht="16.8">
      <c r="A1" s="86" t="s">
        <v>114</v>
      </c>
    </row>
    <row r="2" spans="1:16" ht="21">
      <c r="A2" s="25"/>
    </row>
    <row r="4" spans="1:16" ht="29.55" customHeight="1">
      <c r="B4" s="94" t="s">
        <v>88</v>
      </c>
      <c r="C4" s="243" t="s">
        <v>89</v>
      </c>
      <c r="D4" s="247"/>
      <c r="E4" s="247"/>
      <c r="F4" s="248"/>
      <c r="G4" s="243" t="s">
        <v>90</v>
      </c>
      <c r="H4" s="247"/>
      <c r="I4" s="247"/>
      <c r="J4" s="248"/>
      <c r="K4" s="243" t="s">
        <v>106</v>
      </c>
      <c r="L4" s="247"/>
      <c r="M4" s="247"/>
      <c r="N4" s="248"/>
    </row>
    <row r="5" spans="1:16" ht="48.6" customHeight="1">
      <c r="A5" s="36" t="s">
        <v>107</v>
      </c>
      <c r="B5" s="94" t="s">
        <v>54</v>
      </c>
      <c r="C5" s="40" t="s">
        <v>84</v>
      </c>
      <c r="D5" s="40" t="s">
        <v>85</v>
      </c>
      <c r="E5" s="40" t="s">
        <v>86</v>
      </c>
      <c r="F5" s="40" t="s">
        <v>445</v>
      </c>
      <c r="G5" s="40" t="s">
        <v>84</v>
      </c>
      <c r="H5" s="40" t="s">
        <v>85</v>
      </c>
      <c r="I5" s="40" t="s">
        <v>86</v>
      </c>
      <c r="J5" s="40" t="s">
        <v>445</v>
      </c>
      <c r="K5" s="40" t="s">
        <v>84</v>
      </c>
      <c r="L5" s="40" t="s">
        <v>85</v>
      </c>
      <c r="M5" s="40" t="s">
        <v>86</v>
      </c>
      <c r="N5" s="40" t="s">
        <v>445</v>
      </c>
    </row>
    <row r="6" spans="1:16" ht="24" customHeight="1">
      <c r="A6" s="240" t="s">
        <v>108</v>
      </c>
      <c r="B6" s="42" t="s">
        <v>109</v>
      </c>
      <c r="C6" s="57">
        <v>14268</v>
      </c>
      <c r="D6" s="57">
        <v>12593</v>
      </c>
      <c r="E6" s="57">
        <v>10905</v>
      </c>
      <c r="F6" s="57">
        <v>9966</v>
      </c>
      <c r="G6" s="57">
        <v>224180</v>
      </c>
      <c r="H6" s="57">
        <v>221773</v>
      </c>
      <c r="I6" s="57">
        <v>237255</v>
      </c>
      <c r="J6" s="57">
        <v>240285</v>
      </c>
      <c r="K6" s="57">
        <v>236132</v>
      </c>
      <c r="L6" s="57">
        <v>233557</v>
      </c>
      <c r="M6" s="57">
        <v>247511</v>
      </c>
      <c r="N6" s="57">
        <v>249519</v>
      </c>
    </row>
    <row r="7" spans="1:16" ht="24" customHeight="1">
      <c r="A7" s="241"/>
      <c r="B7" s="42" t="s">
        <v>117</v>
      </c>
      <c r="C7" s="55">
        <v>975.119774258706</v>
      </c>
      <c r="D7" s="55">
        <v>905.19109520067502</v>
      </c>
      <c r="E7" s="55">
        <v>887.70827317337603</v>
      </c>
      <c r="F7" s="55">
        <v>890.23519099999999</v>
      </c>
      <c r="G7" s="55">
        <v>895.37150607011495</v>
      </c>
      <c r="H7" s="55">
        <v>870.12774508025996</v>
      </c>
      <c r="I7" s="55">
        <v>878.39731158980101</v>
      </c>
      <c r="J7" s="55">
        <v>843.04255899999998</v>
      </c>
      <c r="K7" s="55">
        <v>900.15715353525297</v>
      </c>
      <c r="L7" s="55">
        <v>872.01177590412703</v>
      </c>
      <c r="M7" s="55">
        <v>878.80646711877</v>
      </c>
      <c r="N7" s="55">
        <v>843.04255899999998</v>
      </c>
    </row>
    <row r="8" spans="1:16" ht="24" customHeight="1">
      <c r="A8" s="241"/>
      <c r="B8" s="42" t="s">
        <v>118</v>
      </c>
      <c r="C8" s="54">
        <v>23571.3365297159</v>
      </c>
      <c r="D8" s="54">
        <v>21092.270388755798</v>
      </c>
      <c r="E8" s="54">
        <v>21917.563110037401</v>
      </c>
      <c r="F8" s="54">
        <v>21517.357029999999</v>
      </c>
      <c r="G8" s="54">
        <v>23611.693575383899</v>
      </c>
      <c r="H8" s="54">
        <v>21971.1879171037</v>
      </c>
      <c r="I8" s="54">
        <v>24036.070517259501</v>
      </c>
      <c r="J8" s="54">
        <v>23550.802220000001</v>
      </c>
      <c r="K8" s="54">
        <v>23609.2824276623</v>
      </c>
      <c r="L8" s="54">
        <v>21924.460339875801</v>
      </c>
      <c r="M8" s="54">
        <v>23944.018017339</v>
      </c>
      <c r="N8" s="54">
        <v>23473.29736</v>
      </c>
    </row>
    <row r="9" spans="1:16" ht="24" customHeight="1">
      <c r="A9" s="242"/>
      <c r="B9" s="42" t="s">
        <v>461</v>
      </c>
      <c r="C9" s="58">
        <v>0.118035707583386</v>
      </c>
      <c r="D9" s="58">
        <v>0.12653587931725899</v>
      </c>
      <c r="E9" s="58">
        <v>0.13281401418507799</v>
      </c>
      <c r="F9" s="58">
        <v>0.132374506</v>
      </c>
      <c r="G9" s="58">
        <v>0.13071162520941099</v>
      </c>
      <c r="H9" s="58">
        <v>0.13345740987641799</v>
      </c>
      <c r="I9" s="58">
        <v>0.13235933044744799</v>
      </c>
      <c r="J9" s="58">
        <v>0.13516730699999999</v>
      </c>
      <c r="K9" s="58">
        <v>0.12990234411931301</v>
      </c>
      <c r="L9" s="58">
        <v>0.133084428259967</v>
      </c>
      <c r="M9" s="58">
        <v>0.132377448750472</v>
      </c>
      <c r="N9" s="58">
        <v>0.13505513999999999</v>
      </c>
    </row>
    <row r="10" spans="1:16" ht="24" customHeight="1">
      <c r="A10" s="237" t="s">
        <v>110</v>
      </c>
      <c r="B10" s="43" t="s">
        <v>109</v>
      </c>
      <c r="C10" s="66">
        <v>924</v>
      </c>
      <c r="D10" s="66">
        <v>1101</v>
      </c>
      <c r="E10" s="66">
        <v>950</v>
      </c>
      <c r="F10" s="66">
        <v>759</v>
      </c>
      <c r="G10" s="66">
        <v>1103</v>
      </c>
      <c r="H10" s="66">
        <v>1656</v>
      </c>
      <c r="I10" s="66">
        <v>2135</v>
      </c>
      <c r="J10" s="66">
        <v>2505</v>
      </c>
      <c r="K10" s="66">
        <v>2027</v>
      </c>
      <c r="L10" s="66">
        <v>2757</v>
      </c>
      <c r="M10" s="66">
        <v>3084</v>
      </c>
      <c r="N10" s="66">
        <v>3264</v>
      </c>
      <c r="P10" s="107"/>
    </row>
    <row r="11" spans="1:16" ht="24" customHeight="1">
      <c r="A11" s="238"/>
      <c r="B11" s="43" t="s">
        <v>117</v>
      </c>
      <c r="C11" s="70">
        <v>1272.72997398288</v>
      </c>
      <c r="D11" s="70">
        <v>1235.8979926507</v>
      </c>
      <c r="E11" s="70">
        <v>1265.82720096054</v>
      </c>
      <c r="F11" s="70">
        <v>1139.648093</v>
      </c>
      <c r="G11" s="70">
        <v>1384.7989504756599</v>
      </c>
      <c r="H11" s="70">
        <v>1545.11188753291</v>
      </c>
      <c r="I11" s="70">
        <v>1374.37589684353</v>
      </c>
      <c r="J11" s="70">
        <v>1399.9524980000001</v>
      </c>
      <c r="K11" s="70">
        <v>1333.71274708181</v>
      </c>
      <c r="L11" s="70">
        <v>1421.6282102513301</v>
      </c>
      <c r="M11" s="70">
        <v>1340.9492319849101</v>
      </c>
      <c r="N11" s="70">
        <v>1341.8103329999999</v>
      </c>
    </row>
    <row r="12" spans="1:16" ht="24" customHeight="1">
      <c r="A12" s="238"/>
      <c r="B12" s="43" t="s">
        <v>118</v>
      </c>
      <c r="C12" s="66">
        <v>31405.6252161187</v>
      </c>
      <c r="D12" s="66">
        <v>30554.728926162301</v>
      </c>
      <c r="E12" s="66">
        <v>32353.4637800622</v>
      </c>
      <c r="F12" s="66">
        <v>26418.85485</v>
      </c>
      <c r="G12" s="66">
        <v>38293.694126510702</v>
      </c>
      <c r="H12" s="66">
        <v>45597.438647399402</v>
      </c>
      <c r="I12" s="66">
        <v>38735.687194213599</v>
      </c>
      <c r="J12" s="66">
        <v>40122.381350000003</v>
      </c>
      <c r="K12" s="66">
        <v>35161.507567257802</v>
      </c>
      <c r="L12" s="66">
        <v>39633.368713869299</v>
      </c>
      <c r="M12" s="66">
        <v>36778.8340073484</v>
      </c>
      <c r="N12" s="66">
        <v>37061.531479999998</v>
      </c>
    </row>
    <row r="13" spans="1:16" ht="24" customHeight="1">
      <c r="A13" s="239"/>
      <c r="B13" s="43" t="s">
        <v>461</v>
      </c>
      <c r="C13" s="67">
        <v>9.2032943609817702E-2</v>
      </c>
      <c r="D13" s="67">
        <v>9.2800025350901205E-2</v>
      </c>
      <c r="E13" s="67">
        <v>9.2834904182756306E-2</v>
      </c>
      <c r="F13" s="67">
        <v>0.100848881</v>
      </c>
      <c r="G13" s="67">
        <v>8.4282384667937901E-2</v>
      </c>
      <c r="H13" s="67">
        <v>7.2219865496712998E-2</v>
      </c>
      <c r="I13" s="67">
        <v>8.7095978293349696E-2</v>
      </c>
      <c r="J13" s="67">
        <v>8.4770082999999996E-2</v>
      </c>
      <c r="K13" s="67">
        <v>8.7654146769457597E-2</v>
      </c>
      <c r="L13" s="67">
        <v>7.9315949255911802E-2</v>
      </c>
      <c r="M13" s="67">
        <v>8.87771219729553E-2</v>
      </c>
      <c r="N13" s="67">
        <v>8.7820385000000001E-2</v>
      </c>
    </row>
    <row r="14" spans="1:16" ht="24" customHeight="1">
      <c r="A14" s="240" t="s">
        <v>111</v>
      </c>
      <c r="B14" s="42" t="s">
        <v>109</v>
      </c>
      <c r="C14" s="54">
        <v>171</v>
      </c>
      <c r="D14" s="54">
        <v>138</v>
      </c>
      <c r="E14" s="54">
        <v>123</v>
      </c>
      <c r="F14" s="54">
        <v>122</v>
      </c>
      <c r="G14" s="54">
        <v>795</v>
      </c>
      <c r="H14" s="54">
        <v>921</v>
      </c>
      <c r="I14" s="54">
        <v>985</v>
      </c>
      <c r="J14" s="54">
        <v>1050</v>
      </c>
      <c r="K14" s="54">
        <v>941</v>
      </c>
      <c r="L14" s="54">
        <v>1045</v>
      </c>
      <c r="M14" s="54">
        <v>1099</v>
      </c>
      <c r="N14" s="54">
        <v>1162</v>
      </c>
    </row>
    <row r="15" spans="1:16" ht="24" customHeight="1">
      <c r="A15" s="241"/>
      <c r="B15" s="42" t="s">
        <v>117</v>
      </c>
      <c r="C15" s="55">
        <v>875.70000206931797</v>
      </c>
      <c r="D15" s="55">
        <v>782.59056545013595</v>
      </c>
      <c r="E15" s="55">
        <v>838.72320834433299</v>
      </c>
      <c r="F15" s="55">
        <v>829.72494540000002</v>
      </c>
      <c r="G15" s="55">
        <v>849.04368764409196</v>
      </c>
      <c r="H15" s="55">
        <v>738.49983441262304</v>
      </c>
      <c r="I15" s="55">
        <v>847.50116214662796</v>
      </c>
      <c r="J15" s="55">
        <v>755.61292509999998</v>
      </c>
      <c r="K15" s="55">
        <v>853.80672815267496</v>
      </c>
      <c r="L15" s="55">
        <v>744.24536876878597</v>
      </c>
      <c r="M15" s="55">
        <v>846.52671420648096</v>
      </c>
      <c r="N15" s="55">
        <v>762.32101139999997</v>
      </c>
    </row>
    <row r="16" spans="1:16" ht="24" customHeight="1">
      <c r="A16" s="241"/>
      <c r="B16" s="42" t="s">
        <v>118</v>
      </c>
      <c r="C16" s="54">
        <v>14384.0057265836</v>
      </c>
      <c r="D16" s="54">
        <v>12005.5886773498</v>
      </c>
      <c r="E16" s="54">
        <v>13144.5173938768</v>
      </c>
      <c r="F16" s="54">
        <v>11671.6276</v>
      </c>
      <c r="G16" s="54">
        <v>15400.3426385321</v>
      </c>
      <c r="H16" s="54">
        <v>12413.7242166958</v>
      </c>
      <c r="I16" s="54">
        <v>14981.918519299001</v>
      </c>
      <c r="J16" s="54">
        <v>12687.713470000001</v>
      </c>
      <c r="K16" s="54">
        <v>15220.926984293999</v>
      </c>
      <c r="L16" s="54">
        <v>12360.846771578999</v>
      </c>
      <c r="M16" s="54">
        <v>14780.743213595901</v>
      </c>
      <c r="N16" s="54">
        <v>12595.74469</v>
      </c>
    </row>
    <row r="17" spans="1:14" ht="24" customHeight="1">
      <c r="A17" s="242"/>
      <c r="B17" s="42" t="s">
        <v>461</v>
      </c>
      <c r="C17" s="58">
        <v>0.13626648755943499</v>
      </c>
      <c r="D17" s="58">
        <v>0.145639620155875</v>
      </c>
      <c r="E17" s="58">
        <v>0.14000236015095499</v>
      </c>
      <c r="F17" s="58">
        <v>0.143764207</v>
      </c>
      <c r="G17" s="58">
        <v>0.13977902908648501</v>
      </c>
      <c r="H17" s="58">
        <v>0.154080019142254</v>
      </c>
      <c r="I17" s="58">
        <v>0.14094460728172201</v>
      </c>
      <c r="J17" s="58">
        <v>0.14696459000000001</v>
      </c>
      <c r="K17" s="58">
        <v>0.13913060814776201</v>
      </c>
      <c r="L17" s="58">
        <v>0.15292014605224</v>
      </c>
      <c r="M17" s="58">
        <v>0.140840961065199</v>
      </c>
      <c r="N17" s="58">
        <v>0.14664930200000001</v>
      </c>
    </row>
    <row r="18" spans="1:14" ht="24" customHeight="1">
      <c r="A18" s="237" t="s">
        <v>112</v>
      </c>
      <c r="B18" s="43" t="s">
        <v>109</v>
      </c>
      <c r="C18" s="61">
        <v>2383</v>
      </c>
      <c r="D18" s="61">
        <v>1833</v>
      </c>
      <c r="E18" s="61">
        <v>1434</v>
      </c>
      <c r="F18" s="61">
        <v>1269</v>
      </c>
      <c r="G18" s="61">
        <v>14415</v>
      </c>
      <c r="H18" s="61">
        <v>15502</v>
      </c>
      <c r="I18" s="61">
        <v>16054</v>
      </c>
      <c r="J18" s="61">
        <v>16375</v>
      </c>
      <c r="K18" s="61">
        <v>16459</v>
      </c>
      <c r="L18" s="61">
        <v>17155</v>
      </c>
      <c r="M18" s="61">
        <v>17408</v>
      </c>
      <c r="N18" s="61">
        <v>17563</v>
      </c>
    </row>
    <row r="19" spans="1:14" ht="24" customHeight="1">
      <c r="A19" s="238"/>
      <c r="B19" s="43" t="s">
        <v>117</v>
      </c>
      <c r="C19" s="70">
        <v>1284.0654098656601</v>
      </c>
      <c r="D19" s="70">
        <v>1293.9331541603899</v>
      </c>
      <c r="E19" s="70">
        <v>1406.3158722262499</v>
      </c>
      <c r="F19" s="70">
        <v>1527.514574</v>
      </c>
      <c r="G19" s="70">
        <v>1195.6055279940599</v>
      </c>
      <c r="H19" s="70">
        <v>1203.8395351909301</v>
      </c>
      <c r="I19" s="70">
        <v>1407.77215151008</v>
      </c>
      <c r="J19" s="70">
        <v>1344.895315</v>
      </c>
      <c r="K19" s="70">
        <v>1208.23356959833</v>
      </c>
      <c r="L19" s="70">
        <v>1213.36601938885</v>
      </c>
      <c r="M19" s="70">
        <v>1407.65273794117</v>
      </c>
      <c r="N19" s="70">
        <v>1356.176172</v>
      </c>
    </row>
    <row r="20" spans="1:14" ht="24" customHeight="1">
      <c r="A20" s="238"/>
      <c r="B20" s="43" t="s">
        <v>118</v>
      </c>
      <c r="C20" s="66">
        <v>41361.36673912</v>
      </c>
      <c r="D20" s="66">
        <v>42598.409753838998</v>
      </c>
      <c r="E20" s="66">
        <v>47138.316722412899</v>
      </c>
      <c r="F20" s="66">
        <v>45046.404269999999</v>
      </c>
      <c r="G20" s="66">
        <v>44151.617639223601</v>
      </c>
      <c r="H20" s="66">
        <v>44557.512989611198</v>
      </c>
      <c r="I20" s="66">
        <v>54224.853839617099</v>
      </c>
      <c r="J20" s="66">
        <v>47556.472090000003</v>
      </c>
      <c r="K20" s="66">
        <v>43755.388692788802</v>
      </c>
      <c r="L20" s="66">
        <v>44352.870006449302</v>
      </c>
      <c r="M20" s="66">
        <v>53648.090514508498</v>
      </c>
      <c r="N20" s="66">
        <v>47401.418799999999</v>
      </c>
    </row>
    <row r="21" spans="1:14" ht="24" customHeight="1">
      <c r="A21" s="239"/>
      <c r="B21" s="43" t="s">
        <v>461</v>
      </c>
      <c r="C21" s="67">
        <v>9.2214432323532006E-2</v>
      </c>
      <c r="D21" s="67">
        <v>8.8124404443572099E-2</v>
      </c>
      <c r="E21" s="67">
        <v>8.4235778728623506E-2</v>
      </c>
      <c r="F21" s="67">
        <v>7.7353045999999995E-2</v>
      </c>
      <c r="G21" s="67">
        <v>9.9070800100261799E-2</v>
      </c>
      <c r="H21" s="67">
        <v>9.5640357849854696E-2</v>
      </c>
      <c r="I21" s="67">
        <v>8.6097055824403995E-2</v>
      </c>
      <c r="J21" s="67">
        <v>8.5425792E-2</v>
      </c>
      <c r="K21" s="67">
        <v>9.8029890571208894E-2</v>
      </c>
      <c r="L21" s="67">
        <v>9.4798576015182198E-2</v>
      </c>
      <c r="M21" s="67">
        <v>8.5946751414221603E-2</v>
      </c>
      <c r="N21" s="67">
        <v>8.4864116000000003E-2</v>
      </c>
    </row>
    <row r="22" spans="1:14" ht="24" customHeight="1">
      <c r="A22" s="240" t="s">
        <v>113</v>
      </c>
      <c r="B22" s="42" t="s">
        <v>109</v>
      </c>
      <c r="C22" s="57">
        <v>17747</v>
      </c>
      <c r="D22" s="57">
        <v>15668</v>
      </c>
      <c r="E22" s="57">
        <v>13416</v>
      </c>
      <c r="F22" s="57">
        <v>12116</v>
      </c>
      <c r="G22" s="57">
        <v>240542</v>
      </c>
      <c r="H22" s="57">
        <v>239942</v>
      </c>
      <c r="I22" s="57">
        <v>256550</v>
      </c>
      <c r="J22" s="57">
        <v>260213</v>
      </c>
      <c r="K22" s="57">
        <v>255608</v>
      </c>
      <c r="L22" s="57">
        <v>254606</v>
      </c>
      <c r="M22" s="57">
        <v>269227</v>
      </c>
      <c r="N22" s="57">
        <v>271506</v>
      </c>
    </row>
    <row r="23" spans="1:14" ht="24" customHeight="1">
      <c r="A23" s="241"/>
      <c r="B23" s="42" t="s">
        <v>117</v>
      </c>
      <c r="C23" s="55">
        <v>1031.1274597901099</v>
      </c>
      <c r="D23" s="55">
        <v>972.82467785448603</v>
      </c>
      <c r="E23" s="55">
        <v>969.39169699799004</v>
      </c>
      <c r="F23" s="55">
        <v>963.60205299999996</v>
      </c>
      <c r="G23" s="55">
        <v>915.40402681863895</v>
      </c>
      <c r="H23" s="55">
        <v>895.85919211870498</v>
      </c>
      <c r="I23" s="55">
        <v>915.48075222345005</v>
      </c>
      <c r="J23" s="55">
        <v>878.49725769999998</v>
      </c>
      <c r="K23" s="55">
        <v>923.38011767675505</v>
      </c>
      <c r="L23" s="55">
        <v>900.57690750741597</v>
      </c>
      <c r="M23" s="55">
        <v>918.15986453794596</v>
      </c>
      <c r="N23" s="55">
        <v>882.07988130000001</v>
      </c>
    </row>
    <row r="24" spans="1:14" ht="24" customHeight="1">
      <c r="A24" s="241"/>
      <c r="B24" s="42" t="s">
        <v>118</v>
      </c>
      <c r="C24" s="54">
        <v>26285.064724467698</v>
      </c>
      <c r="D24" s="54">
        <v>24174.254343108201</v>
      </c>
      <c r="E24" s="54">
        <v>25265.619973181001</v>
      </c>
      <c r="F24" s="54">
        <v>23873.09348</v>
      </c>
      <c r="G24" s="54">
        <v>24884.127958811499</v>
      </c>
      <c r="H24" s="54">
        <v>23549.462192407798</v>
      </c>
      <c r="I24" s="54">
        <v>25999.301003057401</v>
      </c>
      <c r="J24" s="54">
        <v>25118.671689999999</v>
      </c>
      <c r="K24" s="54">
        <v>24980.252963298601</v>
      </c>
      <c r="L24" s="54">
        <v>23587.338257203101</v>
      </c>
      <c r="M24" s="54">
        <v>25963.229880975301</v>
      </c>
      <c r="N24" s="54">
        <v>25066.237059999999</v>
      </c>
    </row>
    <row r="25" spans="1:14" ht="24" customHeight="1">
      <c r="A25" s="242"/>
      <c r="B25" s="42" t="s">
        <v>461</v>
      </c>
      <c r="C25" s="58">
        <v>0.112161495338818</v>
      </c>
      <c r="D25" s="58">
        <v>0.117674265359848</v>
      </c>
      <c r="E25" s="58">
        <v>0.121648028381696</v>
      </c>
      <c r="F25" s="58">
        <v>0.12213797</v>
      </c>
      <c r="G25" s="58">
        <v>0.12793584683688899</v>
      </c>
      <c r="H25" s="58">
        <v>0.129494409310143</v>
      </c>
      <c r="I25" s="58">
        <v>0.12736192613778</v>
      </c>
      <c r="J25" s="58">
        <v>0.129816865</v>
      </c>
      <c r="K25" s="58">
        <v>0.12673448690070899</v>
      </c>
      <c r="L25" s="58">
        <v>0.128723018820633</v>
      </c>
      <c r="M25" s="58">
        <v>0.12706011331523101</v>
      </c>
      <c r="N25" s="58">
        <v>0.129463734</v>
      </c>
    </row>
    <row r="26" spans="1:14">
      <c r="A26" s="24"/>
    </row>
    <row r="27" spans="1:14">
      <c r="A27" s="22" t="s">
        <v>77</v>
      </c>
    </row>
    <row r="28" spans="1:14">
      <c r="A28" s="22" t="s">
        <v>101</v>
      </c>
    </row>
    <row r="29" spans="1:14">
      <c r="A29" s="23" t="s">
        <v>102</v>
      </c>
    </row>
    <row r="30" spans="1:14">
      <c r="A30" s="24"/>
    </row>
  </sheetData>
  <mergeCells count="8">
    <mergeCell ref="A18:A21"/>
    <mergeCell ref="A22:A25"/>
    <mergeCell ref="C4:F4"/>
    <mergeCell ref="G4:J4"/>
    <mergeCell ref="K4:N4"/>
    <mergeCell ref="A6:A9"/>
    <mergeCell ref="A10:A13"/>
    <mergeCell ref="A14:A1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3CBA77292FBA141AFF94574C07E72DC" ma:contentTypeVersion="15" ma:contentTypeDescription="Create a new document." ma:contentTypeScope="" ma:versionID="66c9281b9e8595534e1e907dbfd14785">
  <xsd:schema xmlns:xsd="http://www.w3.org/2001/XMLSchema" xmlns:xs="http://www.w3.org/2001/XMLSchema" xmlns:p="http://schemas.microsoft.com/office/2006/metadata/properties" xmlns:ns2="0396ba24-55fe-40a9-a1d0-f164df2ffa1b" xmlns:ns3="1c0ecd14-48aa-49f8-9781-5a636758cca4" targetNamespace="http://schemas.microsoft.com/office/2006/metadata/properties" ma:root="true" ma:fieldsID="a93892832441a3bb646f6be683b523e3" ns2:_="" ns3:_="">
    <xsd:import namespace="0396ba24-55fe-40a9-a1d0-f164df2ffa1b"/>
    <xsd:import namespace="1c0ecd14-48aa-49f8-9781-5a636758cca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96ba24-55fe-40a9-a1d0-f164df2ffa1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6444c108-d34f-4c01-85d9-27842d74072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1c0ecd14-48aa-49f8-9781-5a636758cca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6c63417-de8a-42f9-9874-506036dcb3da}" ma:internalName="TaxCatchAll" ma:showField="CatchAllData" ma:web="1c0ecd14-48aa-49f8-9781-5a636758cca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c0ecd14-48aa-49f8-9781-5a636758cca4" xsi:nil="true"/>
    <lcf76f155ced4ddcb4097134ff3c332f xmlns="0396ba24-55fe-40a9-a1d0-f164df2ffa1b">
      <Terms xmlns="http://schemas.microsoft.com/office/infopath/2007/PartnerControls"/>
    </lcf76f155ced4ddcb4097134ff3c332f>
    <SharedWithUsers xmlns="1c0ecd14-48aa-49f8-9781-5a636758cca4">
      <UserInfo>
        <DisplayName>Charles Xu</DisplayName>
        <AccountId>420</AccountId>
        <AccountType/>
      </UserInfo>
      <UserInfo>
        <DisplayName>Rizwan Bashir</DisplayName>
        <AccountId>201</AccountId>
        <AccountType/>
      </UserInfo>
      <UserInfo>
        <DisplayName>Ben Cirulis</DisplayName>
        <AccountId>239</AccountId>
        <AccountType/>
      </UserInfo>
      <UserInfo>
        <DisplayName>Mahdi Bazarganigilani</DisplayName>
        <AccountId>796</AccountId>
        <AccountType/>
      </UserInfo>
      <UserInfo>
        <DisplayName>Thomas Redmond</DisplayName>
        <AccountId>297</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E067DED-13B3-4612-8C00-FF72A25FE989}"/>
</file>

<file path=customXml/itemProps2.xml><?xml version="1.0" encoding="utf-8"?>
<ds:datastoreItem xmlns:ds="http://schemas.openxmlformats.org/officeDocument/2006/customXml" ds:itemID="{683CAFBE-F4AD-4231-BBDA-BAA95B5EF1E6}">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0FC7F9CD-BC50-4799-8989-4562C7DE0ED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27</vt:i4>
      </vt:variant>
    </vt:vector>
  </HeadingPairs>
  <TitlesOfParts>
    <vt:vector size="27" baseType="lpstr">
      <vt:lpstr>Cover</vt:lpstr>
      <vt:lpstr>Contents</vt:lpstr>
      <vt:lpstr>Data dictionary</vt:lpstr>
      <vt:lpstr>Table 1</vt:lpstr>
      <vt:lpstr>Table 1A</vt:lpstr>
      <vt:lpstr>Table 2</vt:lpstr>
      <vt:lpstr>Table 2A</vt:lpstr>
      <vt:lpstr>Table 3</vt:lpstr>
      <vt:lpstr>Table 3A</vt:lpstr>
      <vt:lpstr>Table 4</vt:lpstr>
      <vt:lpstr>Table 4A</vt:lpstr>
      <vt:lpstr>Table 5</vt:lpstr>
      <vt:lpstr>Table 5A</vt:lpstr>
      <vt:lpstr>Table 6</vt:lpstr>
      <vt:lpstr>Table 6A</vt:lpstr>
      <vt:lpstr>Table 7</vt:lpstr>
      <vt:lpstr>Table 7A</vt:lpstr>
      <vt:lpstr>Table 8</vt:lpstr>
      <vt:lpstr>Table 8A</vt:lpstr>
      <vt:lpstr>Table 9</vt:lpstr>
      <vt:lpstr>Table 9A</vt:lpstr>
      <vt:lpstr>Table 10</vt:lpstr>
      <vt:lpstr>Table 10A</vt:lpstr>
      <vt:lpstr>Table 11</vt:lpstr>
      <vt:lpstr>Table 11A</vt:lpstr>
      <vt:lpstr>Table 12</vt:lpstr>
      <vt:lpstr>Table 12A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Neena N</dc:creator>
  <cp:keywords/>
  <dc:description/>
  <cp:lastModifiedBy>Charles Xu</cp:lastModifiedBy>
  <cp:revision/>
  <dcterms:created xsi:type="dcterms:W3CDTF">2018-09-17T00:59:21Z</dcterms:created>
  <dcterms:modified xsi:type="dcterms:W3CDTF">2022-09-12T06:16:11Z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0x01010033CBA77292FBA141AFF94574C07E72DC</vt:lpwstr>
  </property>
  <property fmtid="{D5CDD505-2E9C-101B-9397-08002B2CF9AE}" pid="3" name="SharedWithUsers">
    <vt:lpwstr>420;#Charles Xu;#201;#Rizwan Bashir;#239;#Ben Cirulis;#796;#Mahdi Bazarganigilani;#297;#Thomas Redmond</vt:lpwstr>
  </property>
  <property fmtid="{D5CDD505-2E9C-101B-9397-08002B2CF9AE}" pid="4" name="WorkbookGuid">
    <vt:lpwstr>955dcf12-443a-4cfc-afcd-1ab3b9a38dce</vt:lpwstr>
  </property>
</Properties>
</file>