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conformance="strict">
  <fileVersion appName="xl" lastEdited="7" lowestEdited="7" rupBuild="23801"/>
  <workbookPr dateCompatibility="0" codeName="ThisWorkbook" defaultThemeVersion="166925"/>
  <mc:AlternateContent xmlns:mc="http://schemas.openxmlformats.org/markup-compatibility/2006">
    <mc:Choice Requires="x15">
      <x15ac:absPath xmlns:x15ac="http://schemas.microsoft.com/office/spreadsheetml/2010/11/ac" url="C:\Users\beriotj\Documents\Website Docs &amp; Pics\"/>
    </mc:Choice>
  </mc:AlternateContent>
  <xr:revisionPtr revIDLastSave="0" documentId="8_{161BFC29-AA00-470F-B0F0-169C822CBE69}" xr6:coauthVersionLast="46" xr6:coauthVersionMax="46" xr10:uidLastSave="{00000000-0000-0000-0000-000000000000}"/>
  <bookViews>
    <workbookView xWindow="-19350" yWindow="1875" windowWidth="17265" windowHeight="12810" tabRatio="823" activeTab="4"/>
  </bookViews>
  <sheets>
    <sheet name="Cover" sheetId="18" r:id="rId1"/>
    <sheet name="Contents" sheetId="22" r:id="rId2"/>
    <sheet name="Table of content" sheetId="4" state="hidden" r:id="rId3"/>
    <sheet name="Data dictionary" sheetId="19" r:id="rId4"/>
    <sheet name="Table 1" sheetId="1" r:id="rId5"/>
    <sheet name="Table 2" sheetId="7" r:id="rId6"/>
    <sheet name="Table 3" sheetId="10" r:id="rId7"/>
    <sheet name="Table 4" sheetId="2" r:id="rId8"/>
    <sheet name="Table 5" sheetId="3" r:id="rId9"/>
    <sheet name="Table 6" sheetId="23" r:id="rId10"/>
    <sheet name="Table 7" sheetId="24" r:id="rId11"/>
    <sheet name="Table 8" sheetId="25" r:id="rId12"/>
    <sheet name="Table 9" sheetId="8" r:id="rId13"/>
    <sheet name="Table 10" sheetId="20" r:id="rId14"/>
    <sheet name="Appendix A" sheetId="14" r:id="rId15"/>
    <sheet name="Appendix B" sheetId="16" r:id="rId16"/>
    <sheet name="Appendix C" sheetId="27" r:id="rId17"/>
  </sheets>
  <definedNames>
    <definedName name="_xlnm._FilterDatabase" localSheetId="14" hidden="1">'Appendix A'!$A$5:$P$133</definedName>
    <definedName name="_xlnm._FilterDatabase" localSheetId="15" hidden="1">'Appendix B'!$A$4:$F$4</definedName>
    <definedName name="_xlnm._FilterDatabase" localSheetId="16" hidden="1">'Appendix C'!$A$5:$H$98</definedName>
    <definedName name="_xlnm._FilterDatabase" localSheetId="9" hidden="1">'Table 6'!#REF!</definedName>
    <definedName name="_xlnm._FilterDatabase" localSheetId="10" hidden="1">'Table 7'!#REF!</definedName>
    <definedName name="_xlnm._FilterDatabase" localSheetId="11" hidden="1">'Table 8'!#REF!</definedName>
    <definedName name="_xlnm.Print_Area" localSheetId="1">Contents!$A$1:$B$16</definedName>
    <definedName name="_xlnm.Print_Area" localSheetId="0">Cover!$A$1:$B$13</definedName>
    <definedName name="_xlnm.Print_Titles" localSheetId="14">'Appendix A'!$4:$5</definedName>
    <definedName name="_xlnm.Print_Titles" localSheetId="15">'Appendix B'!$4:$4</definedName>
    <definedName name="_xlnm.Print_Titles" localSheetId="9">'Table 6'!$4:$5</definedName>
    <definedName name="_xlnm.Print_Titles" localSheetId="10">'Table 7'!$4:$4</definedName>
  </definedNames>
  <calcPr calcId="191029" fullCalcOnLoad="1"/>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E7" i="3" l="1"/>
  <c r="E13" i="3"/>
  <c r="E16" i="3"/>
</calcChain>
</file>

<file path=xl/sharedStrings.xml><?xml version="1.0" encoding="utf-8"?>
<sst xmlns="http://purl.oclc.org/ooxml/spreadsheetml/main" count="1001" uniqueCount="431">
  <si>
    <t>Rebate type</t>
  </si>
  <si>
    <t>Low Income Household Rebate</t>
  </si>
  <si>
    <t>Family Energy Rebate</t>
  </si>
  <si>
    <t>Life Support Rebate</t>
  </si>
  <si>
    <t>Medical Energy Rebate</t>
  </si>
  <si>
    <t>Energy Accounts Payment Assistance (EAPA) Scheme</t>
  </si>
  <si>
    <t>Total</t>
  </si>
  <si>
    <t>Electricity network</t>
  </si>
  <si>
    <t>Offer type</t>
  </si>
  <si>
    <t>Ausgrid</t>
  </si>
  <si>
    <t>Standard</t>
  </si>
  <si>
    <t>Market</t>
  </si>
  <si>
    <t>Endeavour Energy</t>
  </si>
  <si>
    <t>Essential Energy</t>
  </si>
  <si>
    <t>Gas network</t>
  </si>
  <si>
    <t>Jemena</t>
  </si>
  <si>
    <t>Standing</t>
  </si>
  <si>
    <r>
      <t>Market</t>
    </r>
    <r>
      <rPr>
        <sz val="8"/>
        <color indexed="63"/>
        <rFont val="Arial"/>
        <family val="2"/>
      </rPr>
      <t> </t>
    </r>
  </si>
  <si>
    <t>Central Ranges (APA)</t>
  </si>
  <si>
    <t>Australian Gas Networks</t>
  </si>
  <si>
    <t>Table 1</t>
  </si>
  <si>
    <t>Rebate uptake in 2017-18</t>
  </si>
  <si>
    <t>Table of contents</t>
  </si>
  <si>
    <t>Table 2</t>
  </si>
  <si>
    <t>Rebate uptake in 2017–18 by electricity network</t>
  </si>
  <si>
    <t>Table 3</t>
  </si>
  <si>
    <t>Rebate uptake in 2017–18 by gas network</t>
  </si>
  <si>
    <t>Table 4</t>
  </si>
  <si>
    <t xml:space="preserve">Rebate uptake in 2017–18 by LPG </t>
  </si>
  <si>
    <t>Table 5</t>
  </si>
  <si>
    <t>NSW Gas Rebate</t>
  </si>
  <si>
    <t>Table 6</t>
  </si>
  <si>
    <t>Rebate uptake in 2017–18 by Metropolitan Sydney and regional NSW</t>
  </si>
  <si>
    <t>Eligible households   </t>
  </si>
  <si>
    <t>Postcode</t>
  </si>
  <si>
    <t>Table 7</t>
  </si>
  <si>
    <t xml:space="preserve">High uptake postcodes </t>
  </si>
  <si>
    <t>Table 8</t>
  </si>
  <si>
    <t>Low uptake postcodes</t>
  </si>
  <si>
    <t>Table 9</t>
  </si>
  <si>
    <t>Rebate customers on retail offers in 2017–18</t>
  </si>
  <si>
    <t>Table 10</t>
  </si>
  <si>
    <t>Comparison of disconnections for rebate customers compared to all NSW customers </t>
  </si>
  <si>
    <t>Table 11</t>
  </si>
  <si>
    <t>Rebate customers and value by postcode</t>
  </si>
  <si>
    <t>Table 12</t>
  </si>
  <si>
    <t>Rebate customers and value by local government area  </t>
  </si>
  <si>
    <t>Table 13</t>
  </si>
  <si>
    <t>Rebate customers and value by electorate   </t>
  </si>
  <si>
    <t>Table 14</t>
  </si>
  <si>
    <t>Offer type and disconnection details for rebate customers by local government area</t>
  </si>
  <si>
    <t>Table 15</t>
  </si>
  <si>
    <t>Offer type and disconnection details for rebate customers by retailer</t>
  </si>
  <si>
    <t>Description</t>
  </si>
  <si>
    <t>Title</t>
  </si>
  <si>
    <t>Version</t>
  </si>
  <si>
    <t>Owner</t>
  </si>
  <si>
    <t>Contact</t>
  </si>
  <si>
    <t>Format</t>
  </si>
  <si>
    <t>xls</t>
  </si>
  <si>
    <t>File size</t>
  </si>
  <si>
    <t>Release date</t>
  </si>
  <si>
    <t>Contents</t>
  </si>
  <si>
    <t>Data Dictionary</t>
  </si>
  <si>
    <t>Field</t>
  </si>
  <si>
    <t>Definition</t>
  </si>
  <si>
    <t>Natural Gas (GJ)</t>
  </si>
  <si>
    <t>The Low Income Household Rebate assists customers who hold eligible concession cards issued by the Federal Department of Human Services or the Department of Veterans’ Affairs.</t>
  </si>
  <si>
    <t>The NSW Gas Rebate helps eligible NSW households pay their natural gas bills. From 1 July 2016, this rebate will also be available to eligible households that rely on LPG for their basic needs.</t>
  </si>
  <si>
    <t>The Family Energy Rebate helps NSW family households with dependent children who have received the Family Tax Benefit payment from the Federal Department of Human Services.</t>
  </si>
  <si>
    <t>The Life Support Rebate assists customers to pay their electricity bills if they are required, or have someone living with them who is required, to use approved energy-intensive equipment at home.</t>
  </si>
  <si>
    <t>The Medical Energy Rebate assists customers who have an inability to self-regulate body temperature when exposed to extremes (hot or cold) of environmental temperatures.</t>
  </si>
  <si>
    <t>The Energy Accounts Payment Assistance (EAPA) Scheme helps people experiencing a short term financial crisis or emergency to pay their electricity or gas bill.</t>
  </si>
  <si>
    <t>Electricity (kWh)</t>
  </si>
  <si>
    <t>Standard offer</t>
  </si>
  <si>
    <t>Market offer</t>
  </si>
  <si>
    <t>The terms and conditions of standing offer contracts are regulated by law. Retailers cannot change the terms and conditions. The prices under standing offer contracts are set by the retailers themselves and cannot change more frequently than once every six months.</t>
  </si>
  <si>
    <t>The prices under market offer contracts are set by the retailers. The terms and conditions of these contracts must adhere to minimum requirements governed by law. However, retailers and customers can choose to negotiate all other terms and conditions of the contract.</t>
  </si>
  <si>
    <t>Rebate</t>
  </si>
  <si>
    <t>Projected percentage take-up 2017/18</t>
  </si>
  <si>
    <t>n/a</t>
  </si>
  <si>
    <t>Table 16</t>
  </si>
  <si>
    <t>Estimated total eligible customers by rebate type</t>
  </si>
  <si>
    <t>Energy Data &amp; Analytics Unit of the Energy, Water and Portfolio Strategy Division</t>
  </si>
  <si>
    <t>SYDNEY</t>
  </si>
  <si>
    <t>INNER WEST</t>
  </si>
  <si>
    <t>WOOLLAHRA</t>
  </si>
  <si>
    <t>BAYSIDE</t>
  </si>
  <si>
    <t>RANDWICK</t>
  </si>
  <si>
    <t>WAVERLEY</t>
  </si>
  <si>
    <t>CANADA BAY</t>
  </si>
  <si>
    <t>NORTH SYDNEY</t>
  </si>
  <si>
    <t>WILLOUGHBY</t>
  </si>
  <si>
    <t>LANE COVE</t>
  </si>
  <si>
    <t>RYDE</t>
  </si>
  <si>
    <t>KU RING GAI</t>
  </si>
  <si>
    <t>HORNSBY</t>
  </si>
  <si>
    <t>CENTRAL COAST</t>
  </si>
  <si>
    <t>NORTHERN BEACHES</t>
  </si>
  <si>
    <t>MOSMAN</t>
  </si>
  <si>
    <t>HUNTERS HILL</t>
  </si>
  <si>
    <t>CITY OF PARRAMATTA</t>
  </si>
  <si>
    <t>CUMBERLAND</t>
  </si>
  <si>
    <t>THE HILLS SHIRE</t>
  </si>
  <si>
    <t>CANTERBURY BANKSTOWN</t>
  </si>
  <si>
    <t>BURWOOD</t>
  </si>
  <si>
    <t>STRATHFIELD</t>
  </si>
  <si>
    <t>BLACKTOWN</t>
  </si>
  <si>
    <t>FAIRFIELD</t>
  </si>
  <si>
    <t>CAMPBELLTOWN</t>
  </si>
  <si>
    <t>LIVERPOOL</t>
  </si>
  <si>
    <t>PENRITH</t>
  </si>
  <si>
    <t>CAMDEN</t>
  </si>
  <si>
    <t>GEORGES RIVER</t>
  </si>
  <si>
    <t>SUTHERLAND SHIRE</t>
  </si>
  <si>
    <t>HAWKESBURY</t>
  </si>
  <si>
    <t>LAKE MACQUARIE</t>
  </si>
  <si>
    <t>NEWCASTLE</t>
  </si>
  <si>
    <t>PORT STEPHENS</t>
  </si>
  <si>
    <t>DUNGOG</t>
  </si>
  <si>
    <t>MID COAST</t>
  </si>
  <si>
    <t>CESSNOCK</t>
  </si>
  <si>
    <t>MAITLAND</t>
  </si>
  <si>
    <t>MUSWELLBROOK</t>
  </si>
  <si>
    <t>UPPER HUNTER</t>
  </si>
  <si>
    <t>WARRUMBUNGLE</t>
  </si>
  <si>
    <t>SINGLETON</t>
  </si>
  <si>
    <t>LIVERPOOL PLAINS</t>
  </si>
  <si>
    <t>GUNNEDAH</t>
  </si>
  <si>
    <t>TAMWORTH REGIONAL</t>
  </si>
  <si>
    <t>GWYDIR</t>
  </si>
  <si>
    <t>ARMIDALE REGIONAL</t>
  </si>
  <si>
    <t>URALLA</t>
  </si>
  <si>
    <t>WALCHA</t>
  </si>
  <si>
    <t>NARRABRI</t>
  </si>
  <si>
    <t>INVERELL</t>
  </si>
  <si>
    <t>GLEN INNES SEVERN</t>
  </si>
  <si>
    <t>TENTERFIELD</t>
  </si>
  <si>
    <t>WALGETT</t>
  </si>
  <si>
    <t>MOREE PLAINS</t>
  </si>
  <si>
    <t>PORT MACQUARIE HASTINGS</t>
  </si>
  <si>
    <t>KEMPSEY</t>
  </si>
  <si>
    <t>NAMBUCCA</t>
  </si>
  <si>
    <t>BELLINGEN</t>
  </si>
  <si>
    <t>CLARENCE VALLEY</t>
  </si>
  <si>
    <t>COFFS HARBOUR</t>
  </si>
  <si>
    <t>KYOGLE</t>
  </si>
  <si>
    <t>RICHMOND VALLEY</t>
  </si>
  <si>
    <t>LISMORE</t>
  </si>
  <si>
    <t>BALLINA</t>
  </si>
  <si>
    <t>BYRON</t>
  </si>
  <si>
    <t>TWEED</t>
  </si>
  <si>
    <t>WOLLONGONG</t>
  </si>
  <si>
    <t>SHELLHARBOUR</t>
  </si>
  <si>
    <t>KIAMA</t>
  </si>
  <si>
    <t>SHOALHAVEN</t>
  </si>
  <si>
    <t>EUROBODALLA</t>
  </si>
  <si>
    <t>BEGA VALLEY</t>
  </si>
  <si>
    <t>WOLLONDILLY</t>
  </si>
  <si>
    <t>WINGECARRIBEE</t>
  </si>
  <si>
    <t>GOULBURN MULWAREE</t>
  </si>
  <si>
    <t>UPPER LACHLAN SHIRE</t>
  </si>
  <si>
    <t>YASS VALLEY</t>
  </si>
  <si>
    <t>HILLTOPS</t>
  </si>
  <si>
    <t>COOTAMUNDRA GUNDAGAI REGIONAL</t>
  </si>
  <si>
    <t>JUNEE</t>
  </si>
  <si>
    <t>WEDDIN</t>
  </si>
  <si>
    <t>SNOWY VALLEYS</t>
  </si>
  <si>
    <t>QUEANBEYAN PALERANG REGIONAL</t>
  </si>
  <si>
    <t>SNOWY MONARO REGIONAL</t>
  </si>
  <si>
    <t>ALBURY CITY</t>
  </si>
  <si>
    <t>FEDERATION</t>
  </si>
  <si>
    <t>GREATER HUME SHIRE</t>
  </si>
  <si>
    <t>LOCKHART</t>
  </si>
  <si>
    <t>WENTWORTH</t>
  </si>
  <si>
    <t>WAGGA WAGGA</t>
  </si>
  <si>
    <t>CARRATHOOL</t>
  </si>
  <si>
    <t>COOLAMON</t>
  </si>
  <si>
    <t>NARRANDERA</t>
  </si>
  <si>
    <t>BLAND</t>
  </si>
  <si>
    <t>TEMORA</t>
  </si>
  <si>
    <t>LACHLAN</t>
  </si>
  <si>
    <t>COBAR</t>
  </si>
  <si>
    <t>GRIFFITH</t>
  </si>
  <si>
    <t>LEETON</t>
  </si>
  <si>
    <t>MURRUMBIDGEE</t>
  </si>
  <si>
    <t>EDWARD RIVER</t>
  </si>
  <si>
    <t>MURRAY RIVER</t>
  </si>
  <si>
    <t>HAY</t>
  </si>
  <si>
    <t>BERRIGAN</t>
  </si>
  <si>
    <t>BALRANALD</t>
  </si>
  <si>
    <t>BLUE MOUNTAINS</t>
  </si>
  <si>
    <t>LITHGOW CITY</t>
  </si>
  <si>
    <t>OBERON</t>
  </si>
  <si>
    <t>BLAYNEY</t>
  </si>
  <si>
    <t>COWRA</t>
  </si>
  <si>
    <t>BATHURST REGIONAL</t>
  </si>
  <si>
    <t>ORANGE</t>
  </si>
  <si>
    <t>CABONNE</t>
  </si>
  <si>
    <t>FORBES</t>
  </si>
  <si>
    <t>GILGANDRA</t>
  </si>
  <si>
    <t>DUBBO REGIONAL</t>
  </si>
  <si>
    <t>NARROMINE</t>
  </si>
  <si>
    <t>WARREN</t>
  </si>
  <si>
    <t>BOGAN</t>
  </si>
  <si>
    <t>COONAMBLE</t>
  </si>
  <si>
    <t>BOURKE</t>
  </si>
  <si>
    <t>BREWARRINA</t>
  </si>
  <si>
    <t>CENTRAL DARLING</t>
  </si>
  <si>
    <t>MID WESTERN REGIONAL</t>
  </si>
  <si>
    <t>PARKES</t>
  </si>
  <si>
    <t>BROKEN HILL</t>
  </si>
  <si>
    <t>Description of terms used in this workbook</t>
  </si>
  <si>
    <t>Customers</t>
  </si>
  <si>
    <t>Total rebate value ($)</t>
  </si>
  <si>
    <t>Local Government Area</t>
  </si>
  <si>
    <t>Notes</t>
  </si>
  <si>
    <r>
      <t>NSW Gas Rebate</t>
    </r>
    <r>
      <rPr>
        <vertAlign val="superscript"/>
        <sz val="9"/>
        <color indexed="63"/>
        <rFont val="Arial"/>
        <family val="2"/>
      </rPr>
      <t>1</t>
    </r>
  </si>
  <si>
    <t>1 Estimates based on data provided by Federal Department of Human Services, Department of Veterans Affairs and Australian Taxation Office</t>
  </si>
  <si>
    <t>Offer type and price paid by rebate customers by local government area</t>
  </si>
  <si>
    <t>Table 1 Rebate uptake and value in 2017–18</t>
  </si>
  <si>
    <t>Table 2 Eligible households in 2017-18</t>
  </si>
  <si>
    <t>Table 4 Rebate uptake in 2017–18 by electricity network</t>
  </si>
  <si>
    <t>Table 5 Gas rebate uptake in 2017–18 by gas network</t>
  </si>
  <si>
    <t>Comparison with previous estimates</t>
  </si>
  <si>
    <t>2016/17
customers</t>
  </si>
  <si>
    <t>2017-18 customers</t>
  </si>
  <si>
    <t>Percentage take-up 2017/18</t>
  </si>
  <si>
    <t xml:space="preserve">Eligible customers </t>
  </si>
  <si>
    <t>Difference in estimates and projections</t>
  </si>
  <si>
    <t>1 These estimates were prepared for budget estimates in 2017 with the best available information at the time</t>
  </si>
  <si>
    <t>2017-18 NSW Energy Rebates Program</t>
  </si>
  <si>
    <t>On-supplied</t>
  </si>
  <si>
    <t>Gas bill</t>
  </si>
  <si>
    <t>Electricity bill</t>
  </si>
  <si>
    <t>Customer account</t>
  </si>
  <si>
    <t>Average rebate value ($ per customer account)</t>
  </si>
  <si>
    <r>
      <t>Estimated number of eligible customers</t>
    </r>
    <r>
      <rPr>
        <b/>
        <vertAlign val="superscript"/>
        <sz val="9"/>
        <color indexed="9"/>
        <rFont val="Arial"/>
        <family val="2"/>
      </rPr>
      <t>1</t>
    </r>
  </si>
  <si>
    <t>Customer accounts (#)</t>
  </si>
  <si>
    <t>Number of customer accounts receiving a rebate in 2017-18</t>
  </si>
  <si>
    <r>
      <t>Number of residential customers in 2016</t>
    </r>
    <r>
      <rPr>
        <b/>
        <vertAlign val="superscript"/>
        <sz val="9"/>
        <color indexed="9"/>
        <rFont val="Arial"/>
        <family val="2"/>
      </rPr>
      <t>2</t>
    </r>
  </si>
  <si>
    <t>Proportion of customer accounts receiving a rebate</t>
  </si>
  <si>
    <t>Number of electricity customer accounts</t>
  </si>
  <si>
    <t>Number of gas customer accounts</t>
  </si>
  <si>
    <t>On-supplied refers to customers that apply for rebates directly to the Department because they are not a direct energy account holder (e.g. households that live in a caravan park that pay the park owner for electricity).</t>
  </si>
  <si>
    <t>Unique customer</t>
  </si>
  <si>
    <r>
      <t>Number of customer accounts receiving a rebate in 2017-18</t>
    </r>
    <r>
      <rPr>
        <b/>
        <vertAlign val="superscript"/>
        <sz val="9"/>
        <color indexed="9"/>
        <rFont val="Arial"/>
        <family val="2"/>
      </rPr>
      <t>2</t>
    </r>
  </si>
  <si>
    <r>
      <t>Reported amount paid to customer accounts</t>
    </r>
    <r>
      <rPr>
        <b/>
        <vertAlign val="superscript"/>
        <sz val="9"/>
        <color indexed="9"/>
        <rFont val="Arial"/>
        <family val="2"/>
      </rPr>
      <t>3</t>
    </r>
    <r>
      <rPr>
        <b/>
        <sz val="9"/>
        <color indexed="9"/>
        <rFont val="Arial"/>
        <family val="2"/>
      </rPr>
      <t xml:space="preserve"> ($)</t>
    </r>
  </si>
  <si>
    <t>Average electricity use (kWh/yr)</t>
  </si>
  <si>
    <t>Average gas use (MJ/yr)</t>
  </si>
  <si>
    <t>Average gas cost (c/MJ)</t>
  </si>
  <si>
    <t>Average electricity cost (c/kWh)</t>
  </si>
  <si>
    <t>Total from retailer reporting</t>
  </si>
  <si>
    <t>Rebates relative to electricity bill (%)</t>
  </si>
  <si>
    <t>Rebates relative to gas bill (%)</t>
  </si>
  <si>
    <t>Assumed average rebate per unique customer ($)</t>
  </si>
  <si>
    <r>
      <t>Average cost of electricity</t>
    </r>
    <r>
      <rPr>
        <b/>
        <vertAlign val="superscript"/>
        <sz val="9"/>
        <color indexed="9"/>
        <rFont val="Arial"/>
        <family val="2"/>
      </rPr>
      <t>1</t>
    </r>
    <r>
      <rPr>
        <b/>
        <sz val="9"/>
        <color indexed="9"/>
        <rFont val="Arial"/>
        <family val="2"/>
      </rPr>
      <t xml:space="preserve"> (c/kWh)</t>
    </r>
  </si>
  <si>
    <r>
      <t>Average cost of gas</t>
    </r>
    <r>
      <rPr>
        <b/>
        <vertAlign val="superscript"/>
        <sz val="9"/>
        <color indexed="9"/>
        <rFont val="Arial"/>
        <family val="2"/>
      </rPr>
      <t>1,2</t>
    </r>
    <r>
      <rPr>
        <b/>
        <sz val="9"/>
        <color indexed="9"/>
        <rFont val="Arial"/>
        <family val="2"/>
      </rPr>
      <t xml:space="preserve"> (c/MJ)</t>
    </r>
  </si>
  <si>
    <r>
      <t>Customer accounts on market offers for electricity</t>
    </r>
    <r>
      <rPr>
        <b/>
        <vertAlign val="superscript"/>
        <sz val="9"/>
        <color indexed="9"/>
        <rFont val="Arial"/>
        <family val="2"/>
      </rPr>
      <t>3</t>
    </r>
    <r>
      <rPr>
        <b/>
        <sz val="9"/>
        <color indexed="9"/>
        <rFont val="Arial"/>
        <family val="2"/>
      </rPr>
      <t xml:space="preserve"> (%)</t>
    </r>
    <r>
      <rPr>
        <sz val="8"/>
        <color indexed="63"/>
        <rFont val="Arial"/>
        <family val="2"/>
      </rPr>
      <t> </t>
    </r>
  </si>
  <si>
    <t>1 Average costs of electricity and gas are based on consumption and total bill amounts reported by energy retailers (i.e. they include both usage and service charges)</t>
  </si>
  <si>
    <r>
      <t>Customer accounts on market offers for gas</t>
    </r>
    <r>
      <rPr>
        <b/>
        <vertAlign val="superscript"/>
        <sz val="9"/>
        <color indexed="9"/>
        <rFont val="Arial"/>
        <family val="2"/>
      </rPr>
      <t>2,3</t>
    </r>
    <r>
      <rPr>
        <b/>
        <sz val="9"/>
        <color indexed="9"/>
        <rFont val="Arial"/>
        <family val="2"/>
      </rPr>
      <t xml:space="preserve"> (%)</t>
    </r>
    <r>
      <rPr>
        <sz val="8"/>
        <color indexed="63"/>
        <rFont val="Arial"/>
        <family val="2"/>
      </rPr>
      <t> </t>
    </r>
  </si>
  <si>
    <t>3 Based on the number of distinct customer accounts on market offers relative to the total number of customer accounts for electricity or gas</t>
  </si>
  <si>
    <t>2 Gas figures have been marked as n/a where there are less than 100 customer accounts in an LGA in the retailer reporting information</t>
  </si>
  <si>
    <r>
      <t>NSW Gas Rebate</t>
    </r>
    <r>
      <rPr>
        <b/>
        <vertAlign val="superscript"/>
        <sz val="9"/>
        <color indexed="9"/>
        <rFont val="Arial"/>
        <family val="2"/>
      </rPr>
      <t>1</t>
    </r>
  </si>
  <si>
    <r>
      <t>Family Energy Rebate</t>
    </r>
    <r>
      <rPr>
        <b/>
        <vertAlign val="superscript"/>
        <sz val="9"/>
        <color indexed="9"/>
        <rFont val="Arial"/>
        <family val="2"/>
      </rPr>
      <t>1</t>
    </r>
  </si>
  <si>
    <r>
      <t>Medical Energy Rebate</t>
    </r>
    <r>
      <rPr>
        <b/>
        <vertAlign val="superscript"/>
        <sz val="9"/>
        <color indexed="9"/>
        <rFont val="Arial"/>
        <family val="2"/>
      </rPr>
      <t>1</t>
    </r>
  </si>
  <si>
    <r>
      <t>Life Support Rebate</t>
    </r>
    <r>
      <rPr>
        <b/>
        <vertAlign val="superscript"/>
        <sz val="9"/>
        <color indexed="9"/>
        <rFont val="Arial"/>
        <family val="2"/>
      </rPr>
      <t>1</t>
    </r>
  </si>
  <si>
    <r>
      <t>Energy Accounts Payment Assistance (EAPA) Scheme</t>
    </r>
    <r>
      <rPr>
        <b/>
        <vertAlign val="superscript"/>
        <sz val="9"/>
        <color indexed="9"/>
        <rFont val="Arial"/>
        <family val="2"/>
      </rPr>
      <t>1</t>
    </r>
  </si>
  <si>
    <r>
      <t>Total customer accounts</t>
    </r>
    <r>
      <rPr>
        <b/>
        <vertAlign val="superscript"/>
        <sz val="9"/>
        <color indexed="9"/>
        <rFont val="Arial"/>
        <family val="2"/>
      </rPr>
      <t>2</t>
    </r>
  </si>
  <si>
    <t>2 Total number of customers is less than the sum of customers receiving each rebate as some customers receive multiple rebate types</t>
  </si>
  <si>
    <t>1 Where less than 10 customer accounts appear in an LGA we have removed the number of customer accounts and rebate amounts</t>
  </si>
  <si>
    <t>Customer accounts that received a rebate relative to eligible customers (%)</t>
  </si>
  <si>
    <t>Estimated number of unique customers that received a rebate</t>
  </si>
  <si>
    <t>Unique customers that received a rebate relative to eligible customers (%)</t>
  </si>
  <si>
    <t>2 Based on 2016 customer connections reported to the AER by electricity networks and the split of market offers reported in the AEMC's 2018 Retail Competition Review</t>
  </si>
  <si>
    <r>
      <t>Customer accounts that received the Low Income Household Rebate relative to the number of eligible customers (%)</t>
    </r>
    <r>
      <rPr>
        <sz val="8"/>
        <color indexed="63"/>
        <rFont val="Arial"/>
        <family val="2"/>
      </rPr>
      <t> </t>
    </r>
  </si>
  <si>
    <r>
      <t>Total from retailer reporting</t>
    </r>
    <r>
      <rPr>
        <vertAlign val="superscript"/>
        <sz val="9"/>
        <color indexed="63"/>
        <rFont val="Arial"/>
        <family val="2"/>
      </rPr>
      <t>1</t>
    </r>
  </si>
  <si>
    <t xml:space="preserve">1 "Total from retailer reporting" only counts customer accounts that appear in retailer reporting information. </t>
  </si>
  <si>
    <t>Customer accounts receiving a rebate relative to total customers (%)</t>
  </si>
  <si>
    <t>Latest estimates with retailer reporting information and concession card data</t>
  </si>
  <si>
    <r>
      <t>Estimated in 2017 without retailer reporting information and concession card data</t>
    </r>
    <r>
      <rPr>
        <b/>
        <vertAlign val="superscript"/>
        <sz val="9"/>
        <color indexed="9"/>
        <rFont val="Arial"/>
        <family val="2"/>
      </rPr>
      <t>1</t>
    </r>
  </si>
  <si>
    <t>About this data</t>
  </si>
  <si>
    <t>Llimitations on its use</t>
  </si>
  <si>
    <t xml:space="preserve">Quality of this data </t>
  </si>
  <si>
    <t>Liam Ryan, Director Energy Data &amp; Analytics
phone 0437 815 717 or email Liam.Ryan@planning.nsw.gov.au</t>
  </si>
  <si>
    <t>NSW Energy Rebates Program</t>
  </si>
  <si>
    <t>The materials in this workbook are distributed by the Department of Planning and Environment as an information source only. The information and data in this publication is subject to change without notice. The materials in this publication have not yet been released publicly.
The Department of Planning and Environment and the State of New South Wales disclaim all responsibility and all liability (including without limitation, liability in negligence) for all expenses, losses, damages and costs you might incur because of the information in this publication being inaccurate or incomplete in any way, and for any reason. 
Any NSW Government agencies or other parties wishing to use this data should contact the Energy Data &amp; Analytics Team via rebates.data@planning.nsw.gov.au to confirm its use.</t>
  </si>
  <si>
    <t>Customer account refers to a unique record of a customer with a retailer (or on-supplied customers). This metric will double count those households that switch from one retailer to another within the financial year.</t>
  </si>
  <si>
    <t>Unique customers is an attempt to estimate the number of rebate customers after accounting for those customers that switch from one retailer to another within the financial year.</t>
  </si>
  <si>
    <t>Gas bill in this report refers to annual billed amount (i.e. the sum of monthly or quarterly bills) paid by customer accounts after rebates have been deducted. Where a customer account does not have bills covering the entire year, the Department has annualised the bill based on the number of days billing information is available for.</t>
  </si>
  <si>
    <t xml:space="preserve">Postcode for  the supply address for the National Meter Identifier associated with each bill associated with each customer account (site address). </t>
  </si>
  <si>
    <t>Electricity consumption by customer account. Where a customer account does not have bills covering the entire year, the Department has annualised the consumption based on the number of days billing information is available for.</t>
  </si>
  <si>
    <t>Gas consumption by customer account. Where a customer account does not have bills covering the entire year, the Department has annualised the consumption based on the number of days billing information is available for.</t>
  </si>
  <si>
    <t>Electricity bill in this report refers to annual billed amount paid by customer accounts after rebates have been deducted. Gas bill in this report refers to annual billed amount (i.e. the sum of monthly or quarterly bills) paid by customer accounts after rebates have been deducted. Where a customer account does not have bills covering the entire year, the Department has annualised the bill based on the number of days billing information is available for.</t>
  </si>
  <si>
    <t>Cover</t>
  </si>
  <si>
    <t>Description of the analysis in this workbook, limitations and conditions of use</t>
  </si>
  <si>
    <t>Description of NSW Government's Energy Rebates Program</t>
  </si>
  <si>
    <t>The NSW Government's Energy Rebates program has following components:                                                                                                                                                                                                                                                                                                                                                                                               - Low Income Household Rebate
- NSW Gas Rebate
- Family Energy Rebate
- Life Support Rebate
- Medical Energy Rebate
- Energy Accounts Payment Assistance (EAPA) scheme</t>
  </si>
  <si>
    <t>Table 10 Comparison with estimates for 2016-17</t>
  </si>
  <si>
    <t>Average annualised electricity bill ($/yr)</t>
  </si>
  <si>
    <t>Average annualised gas bill ($/yr)</t>
  </si>
  <si>
    <t>Market offer only</t>
  </si>
  <si>
    <t>Standard offer only</t>
  </si>
  <si>
    <t>Customers that switched from standard to market</t>
  </si>
  <si>
    <t>Top ten Local Government Areas</t>
  </si>
  <si>
    <t>Bottom ten Local Government Areas</t>
  </si>
  <si>
    <t>QUEANBEYAN PALERANG</t>
  </si>
  <si>
    <t>Appendix B</t>
  </si>
  <si>
    <t>Appendix A</t>
  </si>
  <si>
    <r>
      <t>Customer accounts on market offers for gas</t>
    </r>
    <r>
      <rPr>
        <b/>
        <vertAlign val="superscript"/>
        <sz val="9"/>
        <color indexed="9"/>
        <rFont val="Arial"/>
        <family val="2"/>
      </rPr>
      <t>1</t>
    </r>
    <r>
      <rPr>
        <b/>
        <sz val="9"/>
        <color indexed="9"/>
        <rFont val="Arial"/>
        <family val="2"/>
      </rPr>
      <t xml:space="preserve"> (%)</t>
    </r>
    <r>
      <rPr>
        <sz val="8"/>
        <color indexed="63"/>
        <rFont val="Arial"/>
        <family val="2"/>
      </rPr>
      <t> </t>
    </r>
  </si>
  <si>
    <t>1 Based on the number of distinct customer accounts on market offers relative to the total number of customer accounts for electricity or gas</t>
  </si>
  <si>
    <r>
      <t>Customer accounts on market offers for electricity</t>
    </r>
    <r>
      <rPr>
        <b/>
        <vertAlign val="superscript"/>
        <sz val="9"/>
        <color indexed="9"/>
        <rFont val="Arial"/>
        <family val="2"/>
      </rPr>
      <t>1</t>
    </r>
    <r>
      <rPr>
        <b/>
        <sz val="9"/>
        <color indexed="9"/>
        <rFont val="Arial"/>
        <family val="2"/>
      </rPr>
      <t xml:space="preserve"> (%)</t>
    </r>
    <r>
      <rPr>
        <sz val="8"/>
        <color indexed="63"/>
        <rFont val="Arial"/>
        <family val="2"/>
      </rPr>
      <t> </t>
    </r>
  </si>
  <si>
    <r>
      <t>Total customer accounts</t>
    </r>
    <r>
      <rPr>
        <b/>
        <vertAlign val="superscript"/>
        <sz val="9"/>
        <color indexed="9"/>
        <rFont val="Arial"/>
        <family val="2"/>
      </rPr>
      <t>1</t>
    </r>
  </si>
  <si>
    <t>1 Based on the number of distinct customer accounts for electricity from retailer information and on-supplied, FER and EAPA customers numbers from departmental records</t>
  </si>
  <si>
    <t>The 2017-18 Energy Rebates Program Data was prepared using the following sources: 
- Data reported by energy retailers under clause A5.14 of the NSW Social Programs for Energy Code (Version 5.0, 11 December 2017) 
- Applications to the Department for ‘on-supplied’ energy rebates, Energy Account Payment Assistance (EAPA) scheme and Family Energy Rebates
- Department records about number of residential gas connections and residential uses of LPG in NSW 
- Data provided by the Australian Department of Human Services and Australian Department of Veteran Affairs about the number of households in each postcode with at least one concession card holder.</t>
  </si>
  <si>
    <t>Uptake by eligible households in10 top and bottom local government areas</t>
  </si>
  <si>
    <t>Market offers for gas in 10 top and bottom local government areas</t>
  </si>
  <si>
    <t>Market offers for electricity in 10 top and bottom local government areas</t>
  </si>
  <si>
    <t>Customer accounts and rebate value in 10 top and bottom local government areas</t>
  </si>
  <si>
    <t>Table 7 Market offers for electricity in 10 top and bottom local government areas</t>
  </si>
  <si>
    <t>Table 8 Market offers for gas in 10 top and bottom local government areas</t>
  </si>
  <si>
    <t>Table 9 Rebate uptake in 10 top and bottom local government areas</t>
  </si>
  <si>
    <t>Appendix B Offer type, energy cost and uptake by local government area</t>
  </si>
  <si>
    <r>
      <t>Average reported amount paid per customer account</t>
    </r>
    <r>
      <rPr>
        <b/>
        <vertAlign val="superscript"/>
        <sz val="9"/>
        <color indexed="9"/>
        <rFont val="Arial"/>
        <family val="2"/>
      </rPr>
      <t>4</t>
    </r>
    <r>
      <rPr>
        <b/>
        <sz val="9"/>
        <color indexed="9"/>
        <rFont val="Arial"/>
        <family val="2"/>
      </rPr>
      <t xml:space="preserve"> ($)</t>
    </r>
  </si>
  <si>
    <r>
      <t>Estimated number of unique customers</t>
    </r>
    <r>
      <rPr>
        <b/>
        <vertAlign val="superscript"/>
        <sz val="9"/>
        <color indexed="9"/>
        <rFont val="Arial"/>
        <family val="2"/>
      </rPr>
      <t>5.6</t>
    </r>
  </si>
  <si>
    <r>
      <t>Implied rate of customers switching retailers in 2017-18</t>
    </r>
    <r>
      <rPr>
        <b/>
        <vertAlign val="superscript"/>
        <sz val="9"/>
        <color indexed="9"/>
        <rFont val="Arial"/>
        <family val="2"/>
      </rPr>
      <t>7</t>
    </r>
  </si>
  <si>
    <t>4 Note this amount is less than the estimated rebate per household because portion of customers switched retailers in 2017-18.</t>
  </si>
  <si>
    <r>
      <t>Estimated number of customer accounts that received a rebate</t>
    </r>
    <r>
      <rPr>
        <b/>
        <vertAlign val="superscript"/>
        <sz val="9"/>
        <color indexed="9"/>
        <rFont val="Arial"/>
        <family val="2"/>
      </rPr>
      <t>2</t>
    </r>
  </si>
  <si>
    <r>
      <t>Total</t>
    </r>
    <r>
      <rPr>
        <vertAlign val="superscript"/>
        <sz val="9"/>
        <color indexed="63"/>
        <rFont val="Arial"/>
        <family val="2"/>
      </rPr>
      <t>3</t>
    </r>
  </si>
  <si>
    <t>3 Total includes Low Income Household Rebate and Family Energy Rebate only and is less than the sum as some households receive both rebates</t>
  </si>
  <si>
    <t>2 Number of customer accounts includes departmental data on the number of on-supplied and FER customers</t>
  </si>
  <si>
    <t>1 All data in this table is based on retailer reporting information and may not match results in other tables which have been suplemented with Departmental information</t>
  </si>
  <si>
    <t>2 When a customer switches energy retailers only a portion of their annual bill will appear in a retailer’s reporting information. Most rebates (except EAPA and FER) are paid based on the on a daily basis so only part of a rebate will be captured. This metric inflates the rebate amount to represent a full year rebate amount to account for customers who switch retailers.</t>
  </si>
  <si>
    <r>
      <t>Average annualised rebate</t>
    </r>
    <r>
      <rPr>
        <b/>
        <vertAlign val="superscript"/>
        <sz val="9"/>
        <color indexed="9"/>
        <rFont val="Arial"/>
        <family val="2"/>
      </rPr>
      <t>2,3</t>
    </r>
    <r>
      <rPr>
        <b/>
        <sz val="9"/>
        <color indexed="9"/>
        <rFont val="Arial"/>
        <family val="2"/>
      </rPr>
      <t xml:space="preserve"> ($)</t>
    </r>
  </si>
  <si>
    <t>3 These figures do not include Energy Account Payment Assistance (EAPA) vouchers</t>
  </si>
  <si>
    <r>
      <t>Average annualised  rebate</t>
    </r>
    <r>
      <rPr>
        <b/>
        <vertAlign val="superscript"/>
        <sz val="9"/>
        <color indexed="9"/>
        <rFont val="Arial"/>
        <family val="2"/>
      </rPr>
      <t>2,3</t>
    </r>
    <r>
      <rPr>
        <b/>
        <sz val="9"/>
        <color indexed="9"/>
        <rFont val="Arial"/>
        <family val="2"/>
      </rPr>
      <t xml:space="preserve"> ($)</t>
    </r>
  </si>
  <si>
    <t>ActewAGL</t>
  </si>
  <si>
    <r>
      <t>SHOALHAVEN</t>
    </r>
    <r>
      <rPr>
        <vertAlign val="superscript"/>
        <sz val="9"/>
        <color indexed="63"/>
        <rFont val="Arial"/>
        <family val="2"/>
      </rPr>
      <t>2</t>
    </r>
  </si>
  <si>
    <r>
      <t>Customer accounts</t>
    </r>
    <r>
      <rPr>
        <b/>
        <vertAlign val="superscript"/>
        <sz val="9"/>
        <color indexed="9"/>
        <rFont val="Arial"/>
        <family val="2"/>
      </rPr>
      <t>1</t>
    </r>
    <r>
      <rPr>
        <b/>
        <sz val="9"/>
        <color indexed="9"/>
        <rFont val="Arial"/>
        <family val="2"/>
      </rPr>
      <t xml:space="preserve"> that received the Low Income Household Rebate relative to the number of eligible customers (%)</t>
    </r>
    <r>
      <rPr>
        <sz val="8"/>
        <color indexed="63"/>
        <rFont val="Arial"/>
        <family val="2"/>
      </rPr>
      <t> </t>
    </r>
  </si>
  <si>
    <t>1 Customer accounts is more than the number of unique customers as it double counts those customers that switched retailers in 2017-18</t>
  </si>
  <si>
    <t>In cases where there are fewer than ten energy customers identified in a category this figure is represented as “&lt;10” and those customers’ results are not included in statistics about average energy consumption or billing. 
Some small retailers did not submit data sets in compliance with the Department’s requirements. These retailers’ energy rebates customers, representing around 1% of the entire program, have not been included in this dataset. 
A number of records in several retailers’ data appear to have errors with implied energy consumption and bill amounts that are very high or negative. These outliers represented less than 2% of records and have been excluded from the statistics in this report which relate to energy consumption and bill amounts. 
Energy rebates customers who receive more than one rebate type via the ‘on-supplied’ method may be double-counted in total rebate recipient numbers. The impact of this is expected to be minimal.
The Department has had to estimate the number of rebates customers switching between retailers. There is uncertainty about these figures.</t>
  </si>
  <si>
    <r>
      <t>Number of residential customers in 2016-17</t>
    </r>
    <r>
      <rPr>
        <b/>
        <vertAlign val="superscript"/>
        <sz val="9"/>
        <color indexed="9"/>
        <rFont val="Arial"/>
        <family val="2"/>
      </rPr>
      <t>2</t>
    </r>
  </si>
  <si>
    <t>2 Based on 2016 customer connections reported to the Department of Planning and Environment by gas networks and the split of market offers reported in the AEMC's 2018 Retail Competition Review</t>
  </si>
  <si>
    <t>State Electoral District</t>
  </si>
  <si>
    <t>ALBURY</t>
  </si>
  <si>
    <t>AUBURN</t>
  </si>
  <si>
    <t>BALMAIN</t>
  </si>
  <si>
    <t>BANKSTOWN</t>
  </si>
  <si>
    <t>BARWON</t>
  </si>
  <si>
    <t>BATHURST</t>
  </si>
  <si>
    <t>BAULKHAM HILLS</t>
  </si>
  <si>
    <t>BEGA</t>
  </si>
  <si>
    <t>CABRAMATTA</t>
  </si>
  <si>
    <t>CANTERBURY</t>
  </si>
  <si>
    <t>CASTLE HILL</t>
  </si>
  <si>
    <t>CHARLESTOWN</t>
  </si>
  <si>
    <t>CLARENCE</t>
  </si>
  <si>
    <t>COOGEE</t>
  </si>
  <si>
    <t>COOTAMUNDRA</t>
  </si>
  <si>
    <t>CRONULLA</t>
  </si>
  <si>
    <t>DAVIDSON</t>
  </si>
  <si>
    <t>DRUMMOYNE</t>
  </si>
  <si>
    <t>DUBBO</t>
  </si>
  <si>
    <t>EAST HILLS</t>
  </si>
  <si>
    <t>EPPING</t>
  </si>
  <si>
    <t>GOSFORD</t>
  </si>
  <si>
    <t>GOULBURN</t>
  </si>
  <si>
    <t>GRANVILLE</t>
  </si>
  <si>
    <t>HEATHCOTE</t>
  </si>
  <si>
    <t>HEFFRON</t>
  </si>
  <si>
    <t>HOLSWORTHY</t>
  </si>
  <si>
    <t>KEIRA</t>
  </si>
  <si>
    <t>KOGARAH</t>
  </si>
  <si>
    <t>KU-RING-GAI</t>
  </si>
  <si>
    <t>LAKEMBA</t>
  </si>
  <si>
    <t>LONDONDERRY</t>
  </si>
  <si>
    <t>MACQUARIE FIELDS</t>
  </si>
  <si>
    <t>MANLY</t>
  </si>
  <si>
    <t>MAROUBRA</t>
  </si>
  <si>
    <t>MIRANDA</t>
  </si>
  <si>
    <t>MONARO</t>
  </si>
  <si>
    <t>MOUNT DRUITT</t>
  </si>
  <si>
    <t>MULGOA</t>
  </si>
  <si>
    <t>MURRAY</t>
  </si>
  <si>
    <t>MYALL LAKES</t>
  </si>
  <si>
    <t>NEWTOWN</t>
  </si>
  <si>
    <t>NORTH SHORE</t>
  </si>
  <si>
    <t>NORTHERN TABLELANDS</t>
  </si>
  <si>
    <t>OATLEY</t>
  </si>
  <si>
    <t>OXLEY</t>
  </si>
  <si>
    <t>PARRAMATTA</t>
  </si>
  <si>
    <t>PITTWATER</t>
  </si>
  <si>
    <t>PORT MACQUARIE</t>
  </si>
  <si>
    <t>PROSPECT</t>
  </si>
  <si>
    <t>RIVERSTONE</t>
  </si>
  <si>
    <t>ROCKDALE</t>
  </si>
  <si>
    <t>SEVEN HILLS</t>
  </si>
  <si>
    <t>SOUTH COAST</t>
  </si>
  <si>
    <t>SUMMER HILL</t>
  </si>
  <si>
    <t>SWANSEA</t>
  </si>
  <si>
    <t>TAMWORTH</t>
  </si>
  <si>
    <t>TERRIGAL</t>
  </si>
  <si>
    <t>THE ENTRANCE</t>
  </si>
  <si>
    <t>VAUCLUSE</t>
  </si>
  <si>
    <t>WAKEHURST</t>
  </si>
  <si>
    <t>WALLSEND</t>
  </si>
  <si>
    <t>WYONG</t>
  </si>
  <si>
    <t>Appendix C</t>
  </si>
  <si>
    <r>
      <t>Estimated number of LIHR eligible customers</t>
    </r>
    <r>
      <rPr>
        <b/>
        <vertAlign val="superscript"/>
        <sz val="9"/>
        <color indexed="9"/>
        <rFont val="Arial"/>
        <family val="2"/>
      </rPr>
      <t>2</t>
    </r>
  </si>
  <si>
    <t>2 Estimates based on data provided by Federal Department of Human Services, Department of Veterans Affairs and Australian Taxation Office</t>
  </si>
  <si>
    <t>3 These rebates estimates are based on retailer reporting information and Departmental records for onsupplied customer applications.</t>
  </si>
  <si>
    <t>Rebate customers and value by state electoral district</t>
  </si>
  <si>
    <t>109 kb</t>
  </si>
  <si>
    <t>Appendix C Rebate customer accounts and value by state electoral district</t>
  </si>
  <si>
    <t>1 Total number of customer accounts is the unique customer accounts receiving one or more rebate types</t>
  </si>
  <si>
    <t>Gas Rebate</t>
  </si>
  <si>
    <t>Total voucher value ($)</t>
  </si>
  <si>
    <t>Energy Account Payment Assistance</t>
  </si>
  <si>
    <t>All rebates</t>
  </si>
  <si>
    <r>
      <t xml:space="preserve">Appendix A Rebate customers and value by rebate type and local government area </t>
    </r>
    <r>
      <rPr>
        <sz val="8"/>
        <color indexed="56"/>
        <rFont val="Arial"/>
        <family val="2"/>
      </rPr>
      <t> </t>
    </r>
  </si>
  <si>
    <r>
      <t>Table 3 Rebate customers on retail offers in 2017–18</t>
    </r>
    <r>
      <rPr>
        <b/>
        <vertAlign val="superscript"/>
        <sz val="16"/>
        <color indexed="56"/>
        <rFont val="Arial"/>
        <family val="2"/>
      </rPr>
      <t>1</t>
    </r>
  </si>
  <si>
    <r>
      <t xml:space="preserve">Table 6 Customer accounts and value by local government area </t>
    </r>
    <r>
      <rPr>
        <sz val="8"/>
        <color indexed="56"/>
        <rFont val="Arial"/>
        <family val="2"/>
      </rPr>
      <t> </t>
    </r>
  </si>
  <si>
    <t>1 Based on the number of distinct customer accounts on market offers relative to the total number of customer accounts for electricity or gas.</t>
  </si>
  <si>
    <t>2 Shoalhaven has a small number of Gas Rebate customer accounts, most of which are on-supplied customer accounts.</t>
  </si>
  <si>
    <t>V1.4</t>
  </si>
  <si>
    <t>1 NSW Gas Rebate figures includes natural gas and LPG.</t>
  </si>
  <si>
    <t>2 Number of customer accounts may double count customers that switch from one retailer to another within the 2017-18 financial year.</t>
  </si>
  <si>
    <t>3 These rebates estimates are based on retailer reporting information and do not match invoicing data.</t>
  </si>
  <si>
    <t>5 Number of unique customers for each rebate type is based on an assumed average rebate amount per customer. This is less than the number of customer accounts as customers that switch retailers appear as two customer accounts.</t>
  </si>
  <si>
    <t>6 Total unique customers are the customer accounts with a bill in the second quarter of  2017-18 plus on-supplied customers, EAPA and FER customers from Departmental records. This is less than the number of customer accounts as customers that switch retailers appear as two customer accounts.</t>
  </si>
  <si>
    <t>7 Customer accounts that switched estimated by taking the diferrence bwteeen estimates for number of unique accounts and unique customers .</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</si>
</sst>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mc:Ignorable="x14ac x16r2">
  <numFmts count="2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_([$€-2]* #,##0.00_);_([$€-2]* \(#,##0.00\);_([$€-2]* &quot;-&quot;??_)"/>
    <numFmt numFmtId="166" formatCode="_-* #,##0.00_-;[Red]\(#,##0.00\)_-;_-* &quot;-&quot;??_-;_-@_-"/>
    <numFmt numFmtId="167" formatCode="mm/dd/yy"/>
    <numFmt numFmtId="168" formatCode="0_);[Red]\(0\)"/>
    <numFmt numFmtId="169" formatCode="_(* #,##0.0_);_(* \(#,##0.0\);_(* &quot;-&quot;?_);_(@_)"/>
    <numFmt numFmtId="170" formatCode="_(* #,##0_);_(* \(#,##0\);_(* &quot;-&quot;?_);_(@_)"/>
    <numFmt numFmtId="171" formatCode="#,##0.0_);\(#,##0.0\)"/>
    <numFmt numFmtId="172" formatCode="#,##0_ ;\-#,##0\ "/>
    <numFmt numFmtId="173" formatCode="#,##0;[Red]\(#,##0.0\)"/>
    <numFmt numFmtId="174" formatCode="#,##0_ ;[Red]\(#,##0\)\ "/>
    <numFmt numFmtId="175" formatCode="#,##0.00;\(#,##0.00\)"/>
    <numFmt numFmtId="176" formatCode="_)d\-mmm\-yy_)"/>
    <numFmt numFmtId="177" formatCode="_(#,##0.0_);\(#,##0.0\);_(&quot;-&quot;_)"/>
    <numFmt numFmtId="178" formatCode="_(###0_);\(###0\);_(###0_)"/>
    <numFmt numFmtId="179" formatCode="#,##0.0000_);[Red]\(#,##0.0000\)"/>
    <numFmt numFmtId="180" formatCode="_-* #,##0_-;[Red]\(#,##0\)_-;_-* &quot;-&quot;??_-;_-@_-"/>
    <numFmt numFmtId="181" formatCode="&quot;$&quot;#,##0"/>
    <numFmt numFmtId="182" formatCode="&quot;$&quot;#,##0.00"/>
    <numFmt numFmtId="183" formatCode="_-* #,##0_-;\-* #,##0_-;_-* &quot;-&quot;??_-;_-@_-"/>
    <numFmt numFmtId="184" formatCode="0.0"/>
    <numFmt numFmtId="185" formatCode="#,###,&quot;,000&quot;"/>
    <numFmt numFmtId="186" formatCode="&quot;$&quot;#,###,&quot;,000&quot;"/>
  </numFmts>
  <fonts count="81">
    <font>
      <sz val="11"/>
      <color theme="1"/>
      <name val="Calibri"/>
      <family val="2"/>
      <scheme val="minor"/>
    </font>
    <font>
      <b/>
      <sz val="9"/>
      <color indexed="9"/>
      <name val="Arial"/>
      <family val="2"/>
    </font>
    <font>
      <sz val="8"/>
      <color indexed="63"/>
      <name val="Arial"/>
      <family val="2"/>
    </font>
    <font>
      <b/>
      <sz val="10"/>
      <name val="Arial"/>
      <family val="2"/>
    </font>
    <font>
      <b/>
      <sz val="9"/>
      <name val="Arial"/>
      <family val="2"/>
    </font>
    <font>
      <sz val="10"/>
      <name val="Arial"/>
      <family val="2"/>
    </font>
    <font>
      <sz val="9"/>
      <name val="Arial"/>
      <family val="2"/>
    </font>
    <font>
      <b/>
      <sz val="8"/>
      <name val="Arial"/>
      <family val="2"/>
    </font>
    <font>
      <b/>
      <vertAlign val="superscript"/>
      <sz val="9"/>
      <color indexed="9"/>
      <name val="Arial"/>
      <family val="2"/>
    </font>
    <font>
      <vertAlign val="superscript"/>
      <sz val="9"/>
      <color indexed="63"/>
      <name val="Arial"/>
      <family val="2"/>
    </font>
    <font>
      <b/>
      <sz val="11"/>
      <color indexed="8"/>
      <name val="Calibri"/>
      <family val="2"/>
    </font>
    <font>
      <sz val="11"/>
      <name val="Calibri"/>
      <family val="2"/>
    </font>
    <font>
      <sz val="11"/>
      <color indexed="8"/>
      <name val="Calibri"/>
      <family val="2"/>
    </font>
    <font>
      <b/>
      <sz val="16"/>
      <color indexed="9"/>
      <name val="Arial"/>
      <family val="2"/>
    </font>
    <font>
      <b/>
      <sz val="12"/>
      <name val="Arial"/>
      <family val="2"/>
    </font>
    <font>
      <sz val="10"/>
      <name val="Helv"/>
      <charset val="204"/>
    </font>
    <font>
      <sz val="14"/>
      <name val="System"/>
      <family val="2"/>
    </font>
    <font>
      <sz val="8"/>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b/>
      <sz val="8.5"/>
      <name val="Univers 65"/>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b/>
      <sz val="14"/>
      <name val="Arial"/>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sz val="8"/>
      <color indexed="56"/>
      <name val="Arial"/>
      <family val="2"/>
    </font>
    <font>
      <b/>
      <vertAlign val="superscript"/>
      <sz val="16"/>
      <color indexed="56"/>
      <name val="Arial"/>
      <family val="2"/>
    </font>
    <font>
      <sz val="11"/>
      <color theme="1"/>
      <name val="Calibri"/>
      <family val="2"/>
      <scheme val="minor"/>
    </font>
    <font>
      <u/>
      <sz val="11"/>
      <color theme="10"/>
      <name val="Calibri"/>
      <family val="2"/>
      <scheme val="minor"/>
    </font>
    <font>
      <sz val="11"/>
      <name val="Calibri"/>
      <family val="2"/>
      <scheme val="minor"/>
    </font>
    <font>
      <sz val="8"/>
      <color rgb="FF323232"/>
      <name val="Arial"/>
      <family val="2"/>
    </font>
    <font>
      <sz val="10"/>
      <color rgb="FF323232"/>
      <name val="Arial"/>
      <family val="2"/>
    </font>
    <font>
      <sz val="11"/>
      <color theme="1"/>
      <name val="Arial"/>
      <family val="2"/>
    </font>
    <font>
      <b/>
      <sz val="14"/>
      <color theme="1"/>
      <name val="Arial"/>
      <family val="2"/>
    </font>
    <font>
      <b/>
      <sz val="11"/>
      <color theme="1"/>
      <name val="Arial"/>
      <family val="2"/>
    </font>
    <font>
      <u/>
      <sz val="11"/>
      <color theme="10"/>
      <name val="Arial"/>
      <family val="2"/>
    </font>
    <font>
      <sz val="9"/>
      <color theme="1"/>
      <name val="Arial"/>
      <family val="2"/>
    </font>
    <font>
      <sz val="9"/>
      <color rgb="FF0070C0"/>
      <name val="Arial"/>
      <family val="2"/>
    </font>
    <font>
      <sz val="9"/>
      <color rgb="FF323232"/>
      <name val="Arial"/>
      <family val="2"/>
    </font>
    <font>
      <sz val="8"/>
      <color theme="1"/>
      <name val="Arial"/>
      <family val="2"/>
    </font>
    <font>
      <b/>
      <sz val="9"/>
      <color rgb="FFFFFFFF"/>
      <name val="Arial"/>
      <family val="2"/>
    </font>
    <font>
      <b/>
      <sz val="16"/>
      <color rgb="FF002664"/>
      <name val="Arial"/>
      <family val="2"/>
    </font>
    <font>
      <u/>
      <sz val="9"/>
      <color theme="1"/>
      <name val="Arial"/>
      <family val="2"/>
    </font>
    <font>
      <sz val="9"/>
      <color rgb="FF000000"/>
      <name val="Arial"/>
      <family val="2"/>
    </font>
    <font>
      <b/>
      <sz val="16"/>
      <color rgb="FFFFFFFF"/>
      <name val="Arial"/>
      <family val="2"/>
    </font>
    <font>
      <i/>
      <sz val="16"/>
      <color theme="0"/>
      <name val="Arial"/>
      <family val="2"/>
    </font>
  </fonts>
  <fills count="41">
    <fill>
      <patternFill patternType="none"/>
    </fill>
    <fill>
      <patternFill patternType="gray125"/>
    </fill>
    <fill>
      <patternFill patternType="solid">
        <fgColor indexed="38"/>
      </patternFill>
    </fill>
    <fill>
      <patternFill patternType="solid">
        <fgColor indexed="47"/>
      </patternFill>
    </fill>
    <fill>
      <patternFill patternType="solid">
        <fgColor indexed="9"/>
      </patternFill>
    </fill>
    <fill>
      <patternFill patternType="solid">
        <fgColor indexed="26"/>
      </patternFill>
    </fill>
    <fill>
      <patternFill patternType="solid">
        <fgColor indexed="42"/>
      </patternFill>
    </fill>
    <fill>
      <patternFill patternType="solid">
        <fgColor indexed="22"/>
      </patternFill>
    </fill>
    <fill>
      <patternFill patternType="solid">
        <fgColor indexed="43"/>
      </patternFill>
    </fill>
    <fill>
      <patternFill patternType="solid">
        <fgColor indexed="49"/>
      </patternFill>
    </fill>
    <fill>
      <patternFill patternType="solid">
        <fgColor indexed="57"/>
      </patternFill>
    </fill>
    <fill>
      <patternFill patternType="solid">
        <fgColor indexed="31"/>
        <bgColor indexed="31"/>
      </patternFill>
    </fill>
    <fill>
      <patternFill patternType="solid">
        <fgColor indexed="44"/>
        <bgColor indexed="44"/>
      </patternFill>
    </fill>
    <fill>
      <patternFill patternType="solid">
        <fgColor indexed="53"/>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55"/>
      </patternFill>
    </fill>
    <fill>
      <patternFill patternType="solid">
        <fgColor indexed="42"/>
        <bgColor indexed="42"/>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45"/>
      </patternFill>
    </fill>
    <fill>
      <patternFill patternType="solid">
        <fgColor indexed="22"/>
        <bgColor indexed="64"/>
      </patternFill>
    </fill>
    <fill>
      <patternFill patternType="solid">
        <fgColor indexed="26"/>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7"/>
        <bgColor indexed="64"/>
      </patternFill>
    </fill>
    <fill>
      <patternFill patternType="solid">
        <fgColor indexed="44"/>
        <bgColor indexed="64"/>
      </patternFill>
    </fill>
    <fill>
      <patternFill patternType="solid">
        <fgColor indexed="42"/>
        <bgColor indexed="64"/>
      </patternFill>
    </fill>
    <fill>
      <patternFill patternType="solid">
        <fgColor indexed="9"/>
        <bgColor indexed="64"/>
      </patternFill>
    </fill>
    <fill>
      <patternFill patternType="mediumGray">
        <fgColor indexed="22"/>
      </patternFill>
    </fill>
    <fill>
      <patternFill patternType="solid">
        <fgColor indexed="8"/>
        <bgColor indexed="64"/>
      </patternFill>
    </fill>
    <fill>
      <patternFill patternType="solid">
        <fgColor theme="0" tint="-0.499984740745262"/>
        <bgColor indexed="64"/>
      </patternFill>
    </fill>
    <fill>
      <patternFill patternType="solid">
        <fgColor rgb="FFFFFFCC"/>
        <bgColor indexed="64"/>
      </patternFill>
    </fill>
    <fill>
      <patternFill patternType="solid">
        <fgColor rgb="FF85BDDC"/>
        <bgColor indexed="64"/>
      </patternFill>
    </fill>
    <fill>
      <patternFill patternType="solid">
        <fgColor rgb="FF002664"/>
      </patternFill>
    </fill>
    <fill>
      <patternFill patternType="solid">
        <fgColor rgb="FF2196F3"/>
        <bgColor indexed="64"/>
      </patternFill>
    </fill>
    <fill>
      <patternFill patternType="solid">
        <fgColor rgb="FFD2E9FC"/>
        <bgColor indexed="64"/>
      </patternFill>
    </fill>
  </fills>
  <borders count="25">
    <border>
      <start/>
      <end/>
      <top/>
      <bottom/>
      <diagonal/>
    </border>
    <border>
      <start style="thin">
        <color indexed="23"/>
      </start>
      <end style="thin">
        <color indexed="23"/>
      </end>
      <top style="thin">
        <color indexed="23"/>
      </top>
      <bottom style="thin">
        <color indexed="23"/>
      </bottom>
      <diagonal/>
    </border>
    <border>
      <start style="double">
        <color indexed="63"/>
      </start>
      <end style="double">
        <color indexed="63"/>
      </end>
      <top style="double">
        <color indexed="63"/>
      </top>
      <bottom style="double">
        <color indexed="63"/>
      </bottom>
      <diagonal/>
    </border>
    <border>
      <start/>
      <end/>
      <top/>
      <bottom style="dashed">
        <color indexed="64"/>
      </bottom>
      <diagonal/>
    </border>
    <border>
      <start/>
      <end/>
      <top/>
      <bottom style="thick">
        <color indexed="49"/>
      </bottom>
      <diagonal/>
    </border>
    <border>
      <start/>
      <end/>
      <top/>
      <bottom style="thick">
        <color indexed="38"/>
      </bottom>
      <diagonal/>
    </border>
    <border>
      <start/>
      <end/>
      <top/>
      <bottom style="medium">
        <color indexed="38"/>
      </bottom>
      <diagonal/>
    </border>
    <border>
      <start/>
      <end/>
      <top/>
      <bottom style="double">
        <color indexed="52"/>
      </bottom>
      <diagonal/>
    </border>
    <border>
      <start style="thin">
        <color indexed="22"/>
      </start>
      <end style="thin">
        <color indexed="22"/>
      </end>
      <top style="thin">
        <color indexed="22"/>
      </top>
      <bottom style="thin">
        <color indexed="22"/>
      </bottom>
      <diagonal/>
    </border>
    <border>
      <start style="thin">
        <color indexed="63"/>
      </start>
      <end style="thin">
        <color indexed="63"/>
      </end>
      <top style="thin">
        <color indexed="63"/>
      </top>
      <bottom style="thin">
        <color indexed="63"/>
      </bottom>
      <diagonal/>
    </border>
    <border>
      <start style="thin">
        <color indexed="64"/>
      </start>
      <end style="thin">
        <color indexed="64"/>
      </end>
      <top/>
      <bottom/>
      <diagonal/>
    </border>
    <border>
      <start/>
      <end/>
      <top/>
      <bottom style="medium">
        <color indexed="64"/>
      </bottom>
      <diagonal/>
    </border>
    <border>
      <start/>
      <end/>
      <top/>
      <bottom style="thin">
        <color indexed="64"/>
      </bottom>
      <diagonal/>
    </border>
    <border>
      <start style="thin">
        <color indexed="64"/>
      </start>
      <end/>
      <top/>
      <bottom/>
      <diagonal/>
    </border>
    <border>
      <start/>
      <end/>
      <top style="thin">
        <color indexed="49"/>
      </top>
      <bottom style="double">
        <color indexed="49"/>
      </bottom>
      <diagonal/>
    </border>
    <border>
      <start style="medium">
        <color indexed="64"/>
      </start>
      <end style="thin">
        <color indexed="64"/>
      </end>
      <top style="medium">
        <color indexed="64"/>
      </top>
      <bottom style="thin">
        <color theme="0" tint="-0.34998626667073579"/>
      </bottom>
      <diagonal/>
    </border>
    <border>
      <start/>
      <end/>
      <top/>
      <bottom style="thick">
        <color rgb="FFC00000"/>
      </bottom>
      <diagonal/>
    </border>
    <border>
      <start/>
      <end style="thick">
        <color rgb="FFC00000"/>
      </end>
      <top/>
      <bottom style="thick">
        <color rgb="FFC00000"/>
      </bottom>
      <diagonal/>
    </border>
    <border>
      <start/>
      <end style="thick">
        <color rgb="FFC00000"/>
      </end>
      <top/>
      <bottom/>
      <diagonal/>
    </border>
    <border>
      <start style="thin">
        <color rgb="FF002664"/>
      </start>
      <end style="thin">
        <color rgb="FF002664"/>
      </end>
      <top style="thin">
        <color rgb="FF002664"/>
      </top>
      <bottom style="thin">
        <color rgb="FF002664"/>
      </bottom>
      <diagonal/>
    </border>
    <border>
      <start style="thin">
        <color rgb="FF002664"/>
      </start>
      <end style="thin">
        <color rgb="FF002664"/>
      </end>
      <top/>
      <bottom style="thin">
        <color rgb="FF002664"/>
      </bottom>
      <diagonal/>
    </border>
    <border>
      <start style="thin">
        <color theme="0"/>
      </start>
      <end style="thin">
        <color theme="0"/>
      </end>
      <top style="thin">
        <color theme="0"/>
      </top>
      <bottom style="thin">
        <color theme="0"/>
      </bottom>
      <diagonal/>
    </border>
    <border>
      <start style="thin">
        <color theme="0"/>
      </start>
      <end style="thin">
        <color theme="0"/>
      </end>
      <top style="thin">
        <color theme="0"/>
      </top>
      <bottom/>
      <diagonal/>
    </border>
    <border>
      <start style="thin">
        <color rgb="FF2196F3"/>
      </start>
      <end style="thin">
        <color rgb="FF2196F3"/>
      </end>
      <top style="thin">
        <color rgb="FF2196F3"/>
      </top>
      <bottom/>
      <diagonal/>
    </border>
    <border>
      <start style="thin">
        <color theme="0"/>
      </start>
      <end style="thin">
        <color theme="0"/>
      </end>
      <top/>
      <bottom style="thin">
        <color theme="0"/>
      </bottom>
      <diagonal/>
    </border>
  </borders>
  <cellStyleXfs count="286">
    <xf numFmtId="0" fontId="0" fillId="0" borderId="0"/>
    <xf numFmtId="0" fontId="5" fillId="0" borderId="0"/>
    <xf numFmtId="165" fontId="5" fillId="0" borderId="0"/>
    <xf numFmtId="0" fontId="5" fillId="0" borderId="0"/>
    <xf numFmtId="165" fontId="5" fillId="0" borderId="0"/>
    <xf numFmtId="0" fontId="15" fillId="0" borderId="0"/>
    <xf numFmtId="0" fontId="15" fillId="0" borderId="0"/>
    <xf numFmtId="0" fontId="5"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 fillId="0" borderId="0"/>
    <xf numFmtId="0" fontId="5" fillId="0" borderId="0"/>
    <xf numFmtId="0" fontId="5" fillId="0" borderId="0"/>
    <xf numFmtId="166" fontId="17" fillId="0" borderId="0"/>
    <xf numFmtId="166" fontId="17" fillId="0" borderId="0"/>
    <xf numFmtId="0" fontId="12" fillId="2" borderId="0" applyNumberFormat="0" applyBorder="0" applyAlignment="0" applyProtection="0"/>
    <xf numFmtId="0" fontId="12" fillId="3" borderId="0" applyNumberFormat="0" applyBorder="0" applyAlignment="0" applyProtection="0"/>
    <xf numFmtId="0" fontId="12" fillId="5" borderId="0" applyNumberFormat="0" applyBorder="0" applyAlignment="0" applyProtection="0"/>
    <xf numFmtId="0" fontId="12" fillId="4" borderId="0" applyNumberFormat="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8" borderId="0" applyNumberFormat="0" applyBorder="0" applyAlignment="0" applyProtection="0"/>
    <xf numFmtId="0" fontId="12" fillId="7" borderId="0" applyNumberFormat="0" applyBorder="0" applyAlignment="0" applyProtection="0"/>
    <xf numFmtId="0" fontId="12" fillId="2" borderId="0" applyNumberFormat="0" applyBorder="0" applyAlignment="0" applyProtection="0"/>
    <xf numFmtId="0" fontId="12" fillId="3" borderId="0" applyNumberFormat="0" applyBorder="0" applyAlignment="0" applyProtection="0"/>
    <xf numFmtId="0" fontId="18" fillId="2" borderId="0" applyNumberFormat="0" applyBorder="0" applyAlignment="0" applyProtection="0"/>
    <xf numFmtId="0" fontId="18" fillId="3" borderId="0" applyNumberFormat="0" applyBorder="0" applyAlignment="0" applyProtection="0"/>
    <xf numFmtId="0" fontId="18" fillId="8" borderId="0" applyNumberFormat="0" applyBorder="0" applyAlignment="0" applyProtection="0"/>
    <xf numFmtId="0" fontId="18" fillId="7" borderId="0" applyNumberFormat="0" applyBorder="0" applyAlignment="0" applyProtection="0"/>
    <xf numFmtId="0" fontId="18" fillId="2" borderId="0" applyNumberFormat="0" applyBorder="0" applyAlignment="0" applyProtection="0"/>
    <xf numFmtId="0" fontId="18" fillId="3"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8" fillId="12" borderId="0" applyNumberFormat="0" applyBorder="0" applyAlignment="0" applyProtection="0"/>
    <xf numFmtId="0" fontId="18" fillId="9"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0" fontId="18" fillId="15" borderId="0" applyNumberFormat="0" applyBorder="0" applyAlignment="0" applyProtection="0"/>
    <xf numFmtId="0" fontId="18" fillId="1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8" fillId="15" borderId="0" applyNumberFormat="0" applyBorder="0" applyAlignment="0" applyProtection="0"/>
    <xf numFmtId="0" fontId="18" fillId="20" borderId="0" applyNumberFormat="0" applyBorder="0" applyAlignment="0" applyProtection="0"/>
    <xf numFmtId="0" fontId="12" fillId="21" borderId="0" applyNumberFormat="0" applyBorder="0" applyAlignment="0" applyProtection="0"/>
    <xf numFmtId="0" fontId="12" fillId="11" borderId="0" applyNumberFormat="0" applyBorder="0" applyAlignment="0" applyProtection="0"/>
    <xf numFmtId="0" fontId="18" fillId="12" borderId="0" applyNumberFormat="0" applyBorder="0" applyAlignment="0" applyProtection="0"/>
    <xf numFmtId="0" fontId="18" fillId="9" borderId="0" applyNumberFormat="0" applyBorder="0" applyAlignment="0" applyProtection="0"/>
    <xf numFmtId="0" fontId="12" fillId="14" borderId="0" applyNumberFormat="0" applyBorder="0" applyAlignment="0" applyProtection="0"/>
    <xf numFmtId="0" fontId="12" fillId="22" borderId="0" applyNumberFormat="0" applyBorder="0" applyAlignment="0" applyProtection="0"/>
    <xf numFmtId="0" fontId="18" fillId="22" borderId="0" applyNumberFormat="0" applyBorder="0" applyAlignment="0" applyProtection="0"/>
    <xf numFmtId="0" fontId="18" fillId="13" borderId="0" applyNumberFormat="0" applyBorder="0" applyAlignment="0" applyProtection="0"/>
    <xf numFmtId="0" fontId="19" fillId="0" borderId="0"/>
    <xf numFmtId="42" fontId="20" fillId="0" borderId="0" applyFont="0" applyFill="0" applyBorder="0" applyAlignment="0" applyProtection="0"/>
    <xf numFmtId="0" fontId="21" fillId="23" borderId="0" applyNumberFormat="0" applyBorder="0" applyAlignment="0" applyProtection="0"/>
    <xf numFmtId="0" fontId="22" fillId="0" borderId="0" applyNumberFormat="0" applyFill="0" applyBorder="0" applyAlignment="0"/>
    <xf numFmtId="41" fontId="5" fillId="24" borderId="0" applyNumberFormat="0" applyFont="0" applyBorder="0" applyAlignment="0">
      <alignment horizontal="right"/>
    </xf>
    <xf numFmtId="41" fontId="5" fillId="24" borderId="0" applyNumberFormat="0" applyFont="0" applyBorder="0" applyAlignment="0">
      <alignment horizontal="right"/>
    </xf>
    <xf numFmtId="0" fontId="23" fillId="0" borderId="0" applyNumberFormat="0" applyFill="0" applyBorder="0" applyAlignment="0">
      <protection locked="0"/>
    </xf>
    <xf numFmtId="0" fontId="24" fillId="4" borderId="1" applyNumberFormat="0" applyAlignment="0" applyProtection="0"/>
    <xf numFmtId="0" fontId="25" fillId="18" borderId="2" applyNumberFormat="0" applyAlignment="0" applyProtection="0"/>
    <xf numFmtId="43" fontId="62" fillId="0" borderId="0" applyFont="0" applyFill="0" applyBorder="0" applyAlignment="0" applyProtection="0"/>
    <xf numFmtId="41" fontId="5" fillId="0" borderId="0" applyFont="0" applyFill="0" applyBorder="0" applyAlignment="0" applyProtection="0"/>
    <xf numFmtId="0" fontId="26"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5" fillId="0" borderId="0" applyFont="0" applyFill="0" applyBorder="0" applyAlignment="0" applyProtection="0"/>
    <xf numFmtId="43" fontId="1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3"/>
    <xf numFmtId="0" fontId="5" fillId="0" borderId="0" applyFont="0" applyFill="0" applyBorder="0" applyAlignment="0" applyProtection="0"/>
    <xf numFmtId="0" fontId="5" fillId="0" borderId="0" applyFont="0" applyFill="0" applyBorder="0" applyAlignment="0" applyProtection="0"/>
    <xf numFmtId="43" fontId="27" fillId="0" borderId="0" applyFont="0" applyFill="0" applyBorder="0" applyAlignment="0" applyProtection="0"/>
    <xf numFmtId="43" fontId="5" fillId="0" borderId="3"/>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2" fillId="0" borderId="0" applyFont="0" applyFill="0" applyBorder="0" applyAlignment="0" applyProtection="0"/>
    <xf numFmtId="3" fontId="2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2"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80" fontId="64" fillId="36" borderId="15" applyBorder="0">
      <alignment horizontal="right"/>
      <protection locked="0"/>
    </xf>
    <xf numFmtId="0" fontId="10"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165" fontId="12" fillId="0" borderId="0" applyFont="0" applyFill="0" applyBorder="0" applyAlignment="0" applyProtection="0"/>
    <xf numFmtId="0" fontId="29" fillId="0" borderId="0" applyNumberForma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0" fontId="30" fillId="0" borderId="0"/>
    <xf numFmtId="0" fontId="31" fillId="0" borderId="0"/>
    <xf numFmtId="0" fontId="32" fillId="6" borderId="0" applyNumberFormat="0" applyBorder="0" applyAlignment="0" applyProtection="0"/>
    <xf numFmtId="0" fontId="3" fillId="0" borderId="0" applyFill="0" applyBorder="0">
      <alignment vertical="center"/>
    </xf>
    <xf numFmtId="0" fontId="33" fillId="0" borderId="4" applyNumberFormat="0" applyFill="0" applyAlignment="0" applyProtection="0"/>
    <xf numFmtId="0" fontId="3" fillId="0" borderId="0" applyFill="0" applyBorder="0">
      <alignment vertical="center"/>
    </xf>
    <xf numFmtId="0" fontId="4" fillId="0" borderId="0" applyFill="0" applyBorder="0">
      <alignment vertical="center"/>
    </xf>
    <xf numFmtId="0" fontId="34" fillId="0" borderId="5" applyNumberFormat="0" applyFill="0" applyAlignment="0" applyProtection="0"/>
    <xf numFmtId="0" fontId="4" fillId="0" borderId="0" applyFill="0" applyBorder="0">
      <alignment vertical="center"/>
    </xf>
    <xf numFmtId="0" fontId="35" fillId="0" borderId="6" applyNumberFormat="0" applyFill="0" applyAlignment="0" applyProtection="0"/>
    <xf numFmtId="0" fontId="35" fillId="0" borderId="6" applyNumberFormat="0" applyFill="0" applyAlignment="0" applyProtection="0"/>
    <xf numFmtId="0" fontId="35" fillId="0" borderId="6" applyNumberFormat="0" applyFill="0" applyAlignment="0" applyProtection="0"/>
    <xf numFmtId="0" fontId="7" fillId="0" borderId="0" applyFill="0" applyBorder="0">
      <alignment vertical="center"/>
    </xf>
    <xf numFmtId="0" fontId="35" fillId="0" borderId="6" applyNumberFormat="0" applyFill="0" applyAlignment="0" applyProtection="0"/>
    <xf numFmtId="0" fontId="7" fillId="0" borderId="0" applyFill="0" applyBorder="0">
      <alignment vertical="center"/>
    </xf>
    <xf numFmtId="0" fontId="17" fillId="0" borderId="0" applyFill="0" applyBorder="0">
      <alignment vertical="center"/>
    </xf>
    <xf numFmtId="0" fontId="35" fillId="0" borderId="0" applyNumberFormat="0" applyFill="0" applyBorder="0" applyAlignment="0" applyProtection="0"/>
    <xf numFmtId="0" fontId="17" fillId="0" borderId="0" applyFill="0" applyBorder="0">
      <alignment vertical="center"/>
    </xf>
    <xf numFmtId="164" fontId="36" fillId="0" borderId="0"/>
    <xf numFmtId="0" fontId="63" fillId="0" borderId="0" applyNumberFormat="0" applyFill="0" applyBorder="0" applyAlignment="0" applyProtection="0"/>
    <xf numFmtId="0" fontId="37" fillId="0" borderId="0" applyNumberFormat="0" applyFill="0" applyBorder="0" applyAlignment="0" applyProtection="0">
      <alignment vertical="top"/>
      <protection locked="0"/>
    </xf>
    <xf numFmtId="0" fontId="38" fillId="0" borderId="0" applyFill="0" applyBorder="0">
      <alignment horizontal="center" vertical="center"/>
      <protection locked="0"/>
    </xf>
    <xf numFmtId="0" fontId="39" fillId="0" borderId="0" applyFill="0" applyBorder="0">
      <alignment horizontal="left" vertical="center"/>
      <protection locked="0"/>
    </xf>
    <xf numFmtId="169" fontId="5" fillId="25" borderId="0" applyFont="0" applyBorder="0">
      <alignment horizontal="right"/>
    </xf>
    <xf numFmtId="0" fontId="40" fillId="3" borderId="1" applyNumberFormat="0" applyAlignment="0" applyProtection="0"/>
    <xf numFmtId="41" fontId="5" fillId="29" borderId="0" applyFont="0" applyBorder="0" applyAlignment="0">
      <alignment horizontal="right"/>
      <protection locked="0"/>
    </xf>
    <xf numFmtId="41" fontId="5" fillId="29" borderId="0" applyFont="0" applyBorder="0" applyAlignment="0">
      <alignment horizontal="right"/>
      <protection locked="0"/>
    </xf>
    <xf numFmtId="41" fontId="5" fillId="30" borderId="0" applyFont="0" applyBorder="0" applyAlignment="0">
      <alignment horizontal="right"/>
      <protection locked="0"/>
    </xf>
    <xf numFmtId="170" fontId="5" fillId="31" borderId="0" applyFont="0" applyBorder="0">
      <alignment horizontal="right"/>
      <protection locked="0"/>
    </xf>
    <xf numFmtId="170" fontId="5" fillId="31" borderId="0" applyFont="0" applyBorder="0">
      <alignment horizontal="right"/>
      <protection locked="0"/>
    </xf>
    <xf numFmtId="41" fontId="5" fillId="25" borderId="0" applyFont="0" applyBorder="0">
      <alignment horizontal="right"/>
      <protection locked="0"/>
    </xf>
    <xf numFmtId="41" fontId="5" fillId="25" borderId="0" applyFont="0" applyBorder="0">
      <alignment horizontal="right"/>
      <protection locked="0"/>
    </xf>
    <xf numFmtId="0" fontId="17" fillId="24" borderId="0"/>
    <xf numFmtId="0" fontId="41" fillId="0" borderId="7" applyNumberFormat="0" applyFill="0" applyAlignment="0" applyProtection="0"/>
    <xf numFmtId="171" fontId="42" fillId="0" borderId="0"/>
    <xf numFmtId="0" fontId="14" fillId="0" borderId="0" applyFill="0" applyBorder="0">
      <alignment horizontal="left" vertical="center"/>
    </xf>
    <xf numFmtId="0" fontId="43" fillId="8" borderId="0" applyNumberFormat="0" applyBorder="0" applyAlignment="0" applyProtection="0"/>
    <xf numFmtId="172" fontId="44" fillId="0" borderId="0"/>
    <xf numFmtId="0" fontId="5" fillId="0" borderId="0" applyFill="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2" fillId="0" borderId="0"/>
    <xf numFmtId="0" fontId="5" fillId="0" borderId="0"/>
    <xf numFmtId="0" fontId="5" fillId="0" borderId="0"/>
    <xf numFmtId="0" fontId="5" fillId="0" borderId="0"/>
    <xf numFmtId="0" fontId="5" fillId="0" borderId="0"/>
    <xf numFmtId="0" fontId="5" fillId="0" borderId="0"/>
    <xf numFmtId="0" fontId="5" fillId="32" borderId="0"/>
    <xf numFmtId="0" fontId="11" fillId="0" borderId="0"/>
    <xf numFmtId="0" fontId="11" fillId="0" borderId="0"/>
    <xf numFmtId="0" fontId="11" fillId="0" borderId="0"/>
    <xf numFmtId="0" fontId="1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2" fillId="0" borderId="0"/>
    <xf numFmtId="0" fontId="5" fillId="0" borderId="0"/>
    <xf numFmtId="0" fontId="5" fillId="0" borderId="0"/>
    <xf numFmtId="0" fontId="5" fillId="0" borderId="0"/>
    <xf numFmtId="0" fontId="5" fillId="0" borderId="0"/>
    <xf numFmtId="0" fontId="12" fillId="0" borderId="0"/>
    <xf numFmtId="0" fontId="5" fillId="0" borderId="0"/>
    <xf numFmtId="0" fontId="20" fillId="0" borderId="0"/>
    <xf numFmtId="0" fontId="5" fillId="32" borderId="0"/>
    <xf numFmtId="0" fontId="5" fillId="0" borderId="0"/>
    <xf numFmtId="0" fontId="62" fillId="0" borderId="0"/>
    <xf numFmtId="0" fontId="5" fillId="0" borderId="0"/>
    <xf numFmtId="0" fontId="5" fillId="0" borderId="0"/>
    <xf numFmtId="0" fontId="5" fillId="5" borderId="8" applyNumberFormat="0" applyFont="0" applyAlignment="0" applyProtection="0"/>
    <xf numFmtId="0" fontId="45" fillId="4" borderId="9" applyNumberFormat="0" applyAlignment="0" applyProtection="0"/>
    <xf numFmtId="9" fontId="62" fillId="0" borderId="0" applyFont="0" applyFill="0" applyBorder="0" applyAlignment="0" applyProtection="0"/>
    <xf numFmtId="173" fontId="5" fillId="0" borderId="0" applyFill="0" applyBorder="0"/>
    <xf numFmtId="173" fontId="5" fillId="0" borderId="0" applyFill="0" applyBorder="0"/>
    <xf numFmtId="173" fontId="5" fillId="0" borderId="0" applyFill="0" applyBorder="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4" fontId="46" fillId="0" borderId="0"/>
    <xf numFmtId="0" fontId="7" fillId="0" borderId="0" applyFill="0" applyBorder="0">
      <alignment vertical="center"/>
    </xf>
    <xf numFmtId="0" fontId="26" fillId="0" borderId="0" applyNumberFormat="0" applyFont="0" applyFill="0" applyBorder="0" applyAlignment="0" applyProtection="0">
      <alignment horizontal="left"/>
    </xf>
    <xf numFmtId="15" fontId="26" fillId="0" borderId="0" applyFont="0" applyFill="0" applyBorder="0" applyAlignment="0" applyProtection="0"/>
    <xf numFmtId="4" fontId="26" fillId="0" borderId="0" applyFont="0" applyFill="0" applyBorder="0" applyAlignment="0" applyProtection="0"/>
    <xf numFmtId="174" fontId="47" fillId="0" borderId="10"/>
    <xf numFmtId="0" fontId="48" fillId="0" borderId="11">
      <alignment horizontal="center"/>
    </xf>
    <xf numFmtId="0" fontId="48" fillId="0" borderId="11">
      <alignment horizontal="center"/>
    </xf>
    <xf numFmtId="0" fontId="48" fillId="0" borderId="11">
      <alignment horizontal="center"/>
    </xf>
    <xf numFmtId="3" fontId="26" fillId="0" borderId="0" applyFont="0" applyFill="0" applyBorder="0" applyAlignment="0" applyProtection="0"/>
    <xf numFmtId="0" fontId="26" fillId="33" borderId="0" applyNumberFormat="0" applyFont="0" applyBorder="0" applyAlignment="0" applyProtection="0"/>
    <xf numFmtId="175" fontId="5" fillId="0" borderId="0"/>
    <xf numFmtId="175" fontId="5" fillId="0" borderId="0"/>
    <xf numFmtId="175" fontId="5" fillId="0" borderId="0"/>
    <xf numFmtId="176" fontId="17" fillId="0" borderId="0" applyFill="0" applyBorder="0">
      <alignment horizontal="right" vertical="center"/>
    </xf>
    <xf numFmtId="177" fontId="17" fillId="0" borderId="0" applyFill="0" applyBorder="0">
      <alignment horizontal="right" vertical="center"/>
    </xf>
    <xf numFmtId="178" fontId="17" fillId="0" borderId="0" applyFill="0" applyBorder="0">
      <alignment horizontal="right" vertical="center"/>
    </xf>
    <xf numFmtId="0" fontId="13" fillId="35" borderId="0">
      <alignment horizontal="left" vertical="center"/>
      <protection locked="0"/>
    </xf>
    <xf numFmtId="0" fontId="5" fillId="5" borderId="0" applyNumberFormat="0" applyFont="0" applyBorder="0" applyAlignment="0" applyProtection="0"/>
    <xf numFmtId="0" fontId="5" fillId="5" borderId="0" applyNumberFormat="0" applyFont="0" applyBorder="0" applyAlignment="0" applyProtection="0"/>
    <xf numFmtId="0" fontId="5" fillId="4" borderId="0" applyNumberFormat="0" applyFont="0" applyBorder="0" applyAlignment="0" applyProtection="0"/>
    <xf numFmtId="0" fontId="5" fillId="4" borderId="0" applyNumberFormat="0" applyFont="0" applyBorder="0" applyAlignment="0" applyProtection="0"/>
    <xf numFmtId="0" fontId="5" fillId="7" borderId="0" applyNumberFormat="0" applyFont="0" applyBorder="0" applyAlignment="0" applyProtection="0"/>
    <xf numFmtId="0" fontId="5" fillId="7" borderId="0" applyNumberFormat="0" applyFon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7" borderId="0" applyNumberFormat="0" applyFont="0" applyBorder="0" applyAlignment="0" applyProtection="0"/>
    <xf numFmtId="0" fontId="5" fillId="7" borderId="0" applyNumberFormat="0" applyFon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Border="0" applyAlignment="0" applyProtection="0"/>
    <xf numFmtId="0" fontId="5" fillId="0" borderId="0" applyNumberFormat="0" applyFont="0" applyBorder="0" applyAlignment="0" applyProtection="0"/>
    <xf numFmtId="0" fontId="49" fillId="0" borderId="0" applyNumberFormat="0" applyFill="0" applyBorder="0" applyAlignment="0" applyProtection="0"/>
    <xf numFmtId="0" fontId="5" fillId="0" borderId="0"/>
    <xf numFmtId="0" fontId="5" fillId="0" borderId="0"/>
    <xf numFmtId="0" fontId="5" fillId="0" borderId="0"/>
    <xf numFmtId="0" fontId="14" fillId="0" borderId="0"/>
    <xf numFmtId="0" fontId="50" fillId="0" borderId="0"/>
    <xf numFmtId="15" fontId="5" fillId="0" borderId="0"/>
    <xf numFmtId="15" fontId="5" fillId="0" borderId="0"/>
    <xf numFmtId="15" fontId="5" fillId="0" borderId="0"/>
    <xf numFmtId="10" fontId="5" fillId="0" borderId="0"/>
    <xf numFmtId="10" fontId="5" fillId="0" borderId="0"/>
    <xf numFmtId="10" fontId="5" fillId="0" borderId="0"/>
    <xf numFmtId="0" fontId="51" fillId="34" borderId="12" applyBorder="0" applyProtection="0">
      <alignment horizontal="centerContinuous" vertical="center"/>
    </xf>
    <xf numFmtId="0" fontId="52" fillId="0" borderId="0" applyBorder="0" applyProtection="0">
      <alignment vertical="center"/>
    </xf>
    <xf numFmtId="0" fontId="53" fillId="0" borderId="0">
      <alignment horizontal="left"/>
    </xf>
    <xf numFmtId="0" fontId="53" fillId="0" borderId="13" applyFill="0" applyBorder="0" applyProtection="0">
      <alignment horizontal="left" vertical="top"/>
    </xf>
    <xf numFmtId="49" fontId="5" fillId="0" borderId="0" applyFont="0" applyFill="0" applyBorder="0" applyAlignment="0" applyProtection="0"/>
    <xf numFmtId="0" fontId="54" fillId="0" borderId="0"/>
    <xf numFmtId="49" fontId="5" fillId="0" borderId="0" applyFont="0" applyFill="0" applyBorder="0" applyAlignment="0" applyProtection="0"/>
    <xf numFmtId="0" fontId="55" fillId="0" borderId="0"/>
    <xf numFmtId="0" fontId="55" fillId="0" borderId="0"/>
    <xf numFmtId="0" fontId="54" fillId="0" borderId="0"/>
    <xf numFmtId="171" fontId="56" fillId="0" borderId="0"/>
    <xf numFmtId="0" fontId="49" fillId="0" borderId="0" applyNumberFormat="0" applyFill="0" applyBorder="0" applyAlignment="0" applyProtection="0"/>
    <xf numFmtId="0" fontId="57" fillId="0" borderId="0" applyFill="0" applyBorder="0">
      <alignment horizontal="left" vertical="center"/>
      <protection locked="0"/>
    </xf>
    <xf numFmtId="0" fontId="54" fillId="0" borderId="0"/>
    <xf numFmtId="0" fontId="58" fillId="0" borderId="0" applyFill="0" applyBorder="0">
      <alignment horizontal="left" vertical="center"/>
      <protection locked="0"/>
    </xf>
    <xf numFmtId="0" fontId="10" fillId="0" borderId="14" applyNumberFormat="0" applyFill="0" applyAlignment="0" applyProtection="0"/>
    <xf numFmtId="0" fontId="59" fillId="0" borderId="0" applyNumberFormat="0" applyFill="0" applyBorder="0" applyAlignment="0" applyProtection="0"/>
    <xf numFmtId="179" fontId="5" fillId="0" borderId="12" applyBorder="0" applyProtection="0">
      <alignment horizontal="right"/>
    </xf>
    <xf numFmtId="179" fontId="5" fillId="0" borderId="12" applyBorder="0" applyProtection="0">
      <alignment horizontal="right"/>
    </xf>
    <xf numFmtId="179" fontId="5" fillId="0" borderId="12" applyBorder="0" applyProtection="0">
      <alignment horizontal="right"/>
    </xf>
  </cellStyleXfs>
  <cellXfs count="150">
    <xf numFmtId="0" fontId="0" fillId="0" borderId="0" xfId="0"/>
    <xf numFmtId="0" fontId="65" fillId="0" borderId="0" xfId="0" applyFont="1" applyAlignment="1">
      <alignment vertical="center"/>
    </xf>
    <xf numFmtId="0" fontId="66" fillId="0" borderId="0" xfId="0" applyFont="1" applyAlignment="1">
      <alignment vertical="center"/>
    </xf>
    <xf numFmtId="0" fontId="67" fillId="0" borderId="0" xfId="0" applyFont="1"/>
    <xf numFmtId="0" fontId="68" fillId="0" borderId="0" xfId="0" applyFont="1"/>
    <xf numFmtId="0" fontId="0" fillId="0" borderId="16" xfId="0" applyBorder="1"/>
    <xf numFmtId="0" fontId="69" fillId="0" borderId="16" xfId="0" applyFont="1" applyBorder="1"/>
    <xf numFmtId="0" fontId="0" fillId="0" borderId="17" xfId="0" applyBorder="1"/>
    <xf numFmtId="0" fontId="70" fillId="0" borderId="18" xfId="150" quotePrefix="1" applyFont="1" applyBorder="1"/>
    <xf numFmtId="0" fontId="70" fillId="0" borderId="18" xfId="150" applyFont="1" applyBorder="1"/>
    <xf numFmtId="0" fontId="71" fillId="0" borderId="0" xfId="175" applyFont="1"/>
    <xf numFmtId="0" fontId="5" fillId="0" borderId="0" xfId="175"/>
    <xf numFmtId="0" fontId="71" fillId="0" borderId="0" xfId="175" applyFont="1" applyBorder="1"/>
    <xf numFmtId="0" fontId="72" fillId="0" borderId="0" xfId="0" applyFont="1" applyFill="1" applyBorder="1"/>
    <xf numFmtId="0" fontId="6" fillId="0" borderId="0" xfId="0" applyFont="1" applyFill="1" applyBorder="1"/>
    <xf numFmtId="0" fontId="73" fillId="0" borderId="0" xfId="0" applyFont="1" applyFill="1" applyBorder="1" applyAlignment="1">
      <alignment vertical="center" wrapText="1"/>
    </xf>
    <xf numFmtId="14" fontId="5" fillId="0" borderId="0" xfId="175" applyNumberFormat="1" applyFont="1" applyFill="1" applyBorder="1" applyAlignment="1">
      <alignment horizontal="left" vertical="center" wrapText="1"/>
    </xf>
    <xf numFmtId="0" fontId="71" fillId="0" borderId="0" xfId="175" applyFont="1" applyFill="1"/>
    <xf numFmtId="0" fontId="5" fillId="0" borderId="0" xfId="175" applyFill="1"/>
    <xf numFmtId="0" fontId="74" fillId="0" borderId="0" xfId="0" applyFont="1"/>
    <xf numFmtId="49" fontId="65" fillId="0" borderId="0" xfId="0" applyNumberFormat="1" applyFont="1" applyAlignment="1">
      <alignment vertical="center"/>
    </xf>
    <xf numFmtId="49" fontId="74" fillId="0" borderId="0" xfId="0" applyNumberFormat="1" applyFont="1"/>
    <xf numFmtId="182" fontId="0" fillId="0" borderId="0" xfId="0" applyNumberFormat="1"/>
    <xf numFmtId="183" fontId="0" fillId="0" borderId="0" xfId="0" applyNumberFormat="1"/>
    <xf numFmtId="0" fontId="65" fillId="0" borderId="0" xfId="0" applyFont="1" applyAlignment="1">
      <alignment horizontal="left" vertical="center"/>
    </xf>
    <xf numFmtId="9" fontId="62" fillId="0" borderId="0" xfId="212" applyFont="1"/>
    <xf numFmtId="164" fontId="62" fillId="0" borderId="0" xfId="212" applyNumberFormat="1" applyFont="1"/>
    <xf numFmtId="185" fontId="0" fillId="0" borderId="0" xfId="0" applyNumberFormat="1"/>
    <xf numFmtId="10" fontId="62" fillId="0" borderId="0" xfId="212" applyNumberFormat="1" applyFont="1"/>
    <xf numFmtId="181" fontId="0" fillId="0" borderId="0" xfId="0" applyNumberFormat="1"/>
    <xf numFmtId="0" fontId="71" fillId="0" borderId="0" xfId="175" applyFont="1" applyAlignment="1">
      <alignment wrapText="1"/>
    </xf>
    <xf numFmtId="0" fontId="0" fillId="0" borderId="0" xfId="0" applyFill="1" applyBorder="1"/>
    <xf numFmtId="0" fontId="75" fillId="0" borderId="0" xfId="0" applyFont="1" applyFill="1" applyBorder="1" applyAlignment="1">
      <alignment horizontal="center" vertical="center" wrapText="1"/>
    </xf>
    <xf numFmtId="0" fontId="75" fillId="0" borderId="0" xfId="0" applyFont="1" applyFill="1" applyBorder="1" applyAlignment="1">
      <alignment vertical="center" wrapText="1"/>
    </xf>
    <xf numFmtId="9" fontId="73" fillId="0" borderId="0" xfId="212" applyFont="1" applyFill="1" applyBorder="1" applyAlignment="1">
      <alignment horizontal="right" vertical="center" wrapText="1"/>
    </xf>
    <xf numFmtId="186" fontId="73" fillId="0" borderId="0" xfId="0" applyNumberFormat="1" applyFont="1" applyFill="1" applyBorder="1" applyAlignment="1">
      <alignment vertical="center" wrapText="1"/>
    </xf>
    <xf numFmtId="9" fontId="73" fillId="0" borderId="0" xfId="212" applyFont="1" applyFill="1" applyBorder="1" applyAlignment="1">
      <alignment vertical="center" wrapText="1"/>
    </xf>
    <xf numFmtId="0" fontId="67" fillId="0" borderId="0" xfId="0" applyFont="1" applyFill="1" applyBorder="1" applyProtection="1"/>
    <xf numFmtId="0" fontId="67" fillId="0" borderId="0" xfId="0" applyFont="1" applyProtection="1"/>
    <xf numFmtId="0" fontId="74" fillId="0" borderId="0" xfId="0" applyFont="1" applyProtection="1"/>
    <xf numFmtId="49" fontId="74" fillId="0" borderId="0" xfId="0" applyNumberFormat="1" applyFont="1" applyProtection="1"/>
    <xf numFmtId="0" fontId="76" fillId="0" borderId="0" xfId="0" applyFont="1" applyAlignment="1">
      <alignment vertical="center"/>
    </xf>
    <xf numFmtId="0" fontId="76" fillId="0" borderId="0" xfId="0" applyFont="1" applyFill="1" applyBorder="1" applyAlignment="1" applyProtection="1">
      <alignment vertical="center"/>
    </xf>
    <xf numFmtId="0" fontId="77" fillId="37" borderId="19" xfId="150" applyFont="1" applyFill="1" applyBorder="1" applyAlignment="1" applyProtection="1">
      <alignment horizontal="left" vertical="top" wrapText="1"/>
    </xf>
    <xf numFmtId="0" fontId="71" fillId="0" borderId="19" xfId="175" applyFont="1" applyBorder="1" applyAlignment="1">
      <alignment vertical="top" wrapText="1"/>
    </xf>
    <xf numFmtId="0" fontId="73" fillId="37" borderId="19" xfId="0" applyFont="1" applyFill="1" applyBorder="1" applyAlignment="1">
      <alignment vertical="center" wrapText="1"/>
    </xf>
    <xf numFmtId="0" fontId="73" fillId="0" borderId="19" xfId="0" applyFont="1" applyBorder="1" applyAlignment="1">
      <alignment vertical="center" wrapText="1"/>
    </xf>
    <xf numFmtId="49" fontId="73" fillId="0" borderId="19" xfId="0" applyNumberFormat="1" applyFont="1" applyBorder="1" applyAlignment="1">
      <alignment horizontal="left" vertical="center" wrapText="1"/>
    </xf>
    <xf numFmtId="0" fontId="6" fillId="0" borderId="19" xfId="175" applyFont="1" applyBorder="1" applyAlignment="1">
      <alignment vertical="top" wrapText="1"/>
    </xf>
    <xf numFmtId="0" fontId="71" fillId="0" borderId="19" xfId="175" applyFont="1" applyBorder="1" applyAlignment="1">
      <alignment vertical="center" wrapText="1"/>
    </xf>
    <xf numFmtId="14" fontId="6" fillId="32" borderId="19" xfId="175" applyNumberFormat="1" applyFont="1" applyFill="1" applyBorder="1" applyAlignment="1">
      <alignment horizontal="left" vertical="center" wrapText="1"/>
    </xf>
    <xf numFmtId="0" fontId="6" fillId="0" borderId="19" xfId="0" applyFont="1" applyBorder="1" applyAlignment="1">
      <alignment vertical="center" wrapText="1"/>
    </xf>
    <xf numFmtId="0" fontId="73" fillId="0" borderId="19" xfId="0" applyFont="1" applyFill="1" applyBorder="1" applyAlignment="1">
      <alignment vertical="center" wrapText="1"/>
    </xf>
    <xf numFmtId="0" fontId="73" fillId="37" borderId="20" xfId="0" applyFont="1" applyFill="1" applyBorder="1" applyAlignment="1">
      <alignment vertical="center" wrapText="1"/>
    </xf>
    <xf numFmtId="0" fontId="73" fillId="0" borderId="20" xfId="0" applyFont="1" applyBorder="1" applyAlignment="1">
      <alignment vertical="center" wrapText="1"/>
    </xf>
    <xf numFmtId="0" fontId="78" fillId="0" borderId="19" xfId="0" applyFont="1" applyBorder="1" applyAlignment="1">
      <alignment vertical="center" wrapText="1"/>
    </xf>
    <xf numFmtId="0" fontId="78" fillId="37" borderId="19" xfId="0" applyFont="1" applyFill="1" applyBorder="1" applyAlignment="1">
      <alignment vertical="center" wrapText="1"/>
    </xf>
    <xf numFmtId="0" fontId="73" fillId="0" borderId="19" xfId="0" applyFont="1" applyBorder="1" applyAlignment="1" applyProtection="1">
      <alignment vertical="center" wrapText="1"/>
    </xf>
    <xf numFmtId="0" fontId="73" fillId="37" borderId="19" xfId="0" applyFont="1" applyFill="1" applyBorder="1" applyAlignment="1" applyProtection="1">
      <alignment vertical="center" wrapText="1"/>
    </xf>
    <xf numFmtId="0" fontId="73" fillId="0" borderId="20" xfId="0" applyFont="1" applyBorder="1" applyAlignment="1" applyProtection="1">
      <alignment vertical="center" wrapText="1"/>
    </xf>
    <xf numFmtId="0" fontId="75" fillId="38" borderId="21" xfId="0" applyFont="1" applyFill="1" applyBorder="1" applyAlignment="1">
      <alignment vertical="center" wrapText="1"/>
    </xf>
    <xf numFmtId="0" fontId="75" fillId="38" borderId="21" xfId="0" applyFont="1" applyFill="1" applyBorder="1" applyAlignment="1">
      <alignment horizontal="center" vertical="center" wrapText="1"/>
    </xf>
    <xf numFmtId="0" fontId="6" fillId="37" borderId="20" xfId="0" applyFont="1" applyFill="1" applyBorder="1" applyAlignment="1">
      <alignment vertical="center" wrapText="1"/>
    </xf>
    <xf numFmtId="0" fontId="79" fillId="38" borderId="21" xfId="0" applyFont="1" applyFill="1" applyBorder="1" applyAlignment="1">
      <alignment horizontal="left" vertical="top" wrapText="1"/>
    </xf>
    <xf numFmtId="0" fontId="73" fillId="37" borderId="20" xfId="0" applyFont="1" applyFill="1" applyBorder="1" applyAlignment="1">
      <alignment horizontal="left" vertical="top" wrapText="1"/>
    </xf>
    <xf numFmtId="0" fontId="73" fillId="0" borderId="20" xfId="0" applyFont="1" applyFill="1" applyBorder="1" applyAlignment="1">
      <alignment horizontal="left" vertical="top" wrapText="1"/>
    </xf>
    <xf numFmtId="0" fontId="73" fillId="37" borderId="19" xfId="0" applyFont="1" applyFill="1" applyBorder="1" applyAlignment="1">
      <alignment horizontal="left" vertical="top" wrapText="1"/>
    </xf>
    <xf numFmtId="0" fontId="73" fillId="0" borderId="19" xfId="0" applyFont="1" applyBorder="1" applyAlignment="1">
      <alignment horizontal="left" vertical="top" wrapText="1"/>
    </xf>
    <xf numFmtId="0" fontId="73" fillId="0" borderId="19" xfId="0" applyFont="1" applyFill="1" applyBorder="1" applyAlignment="1">
      <alignment horizontal="left" vertical="top" wrapText="1"/>
    </xf>
    <xf numFmtId="185" fontId="73" fillId="37" borderId="20" xfId="80" applyNumberFormat="1" applyFont="1" applyFill="1" applyBorder="1" applyAlignment="1">
      <alignment horizontal="center" vertical="center" wrapText="1"/>
    </xf>
    <xf numFmtId="186" fontId="73" fillId="37" borderId="20" xfId="0" applyNumberFormat="1" applyFont="1" applyFill="1" applyBorder="1" applyAlignment="1">
      <alignment horizontal="center" vertical="center" wrapText="1"/>
    </xf>
    <xf numFmtId="181" fontId="73" fillId="37" borderId="20" xfId="0" applyNumberFormat="1" applyFont="1" applyFill="1" applyBorder="1" applyAlignment="1">
      <alignment horizontal="center" vertical="center" wrapText="1"/>
    </xf>
    <xf numFmtId="9" fontId="73" fillId="37" borderId="20" xfId="212" applyFont="1" applyFill="1" applyBorder="1" applyAlignment="1">
      <alignment horizontal="center" vertical="center" wrapText="1"/>
    </xf>
    <xf numFmtId="185" fontId="73" fillId="0" borderId="19" xfId="80" applyNumberFormat="1" applyFont="1" applyFill="1" applyBorder="1" applyAlignment="1">
      <alignment horizontal="center" vertical="center" wrapText="1"/>
    </xf>
    <xf numFmtId="186" fontId="73" fillId="0" borderId="19" xfId="0" applyNumberFormat="1" applyFont="1" applyFill="1" applyBorder="1" applyAlignment="1">
      <alignment horizontal="center" vertical="center" wrapText="1"/>
    </xf>
    <xf numFmtId="181" fontId="73" fillId="0" borderId="19" xfId="0" applyNumberFormat="1" applyFont="1" applyBorder="1" applyAlignment="1">
      <alignment horizontal="center" vertical="center" wrapText="1"/>
    </xf>
    <xf numFmtId="9" fontId="73" fillId="0" borderId="19" xfId="212" applyFont="1" applyBorder="1" applyAlignment="1">
      <alignment horizontal="center" vertical="center" wrapText="1"/>
    </xf>
    <xf numFmtId="185" fontId="73" fillId="37" borderId="19" xfId="80" applyNumberFormat="1" applyFont="1" applyFill="1" applyBorder="1" applyAlignment="1">
      <alignment horizontal="center" vertical="center" wrapText="1"/>
    </xf>
    <xf numFmtId="186" fontId="73" fillId="37" borderId="19" xfId="0" applyNumberFormat="1" applyFont="1" applyFill="1" applyBorder="1" applyAlignment="1">
      <alignment horizontal="center" vertical="center" wrapText="1"/>
    </xf>
    <xf numFmtId="181" fontId="73" fillId="37" borderId="19" xfId="0" applyNumberFormat="1" applyFont="1" applyFill="1" applyBorder="1" applyAlignment="1">
      <alignment horizontal="center" vertical="center" wrapText="1"/>
    </xf>
    <xf numFmtId="9" fontId="73" fillId="37" borderId="19" xfId="212" applyFont="1" applyFill="1" applyBorder="1" applyAlignment="1">
      <alignment horizontal="center" vertical="center" wrapText="1"/>
    </xf>
    <xf numFmtId="164" fontId="73" fillId="37" borderId="20" xfId="212" applyNumberFormat="1" applyFont="1" applyFill="1" applyBorder="1" applyAlignment="1">
      <alignment horizontal="center" vertical="center" wrapText="1"/>
    </xf>
    <xf numFmtId="1" fontId="73" fillId="37" borderId="20" xfId="0" applyNumberFormat="1" applyFont="1" applyFill="1" applyBorder="1" applyAlignment="1">
      <alignment horizontal="center" vertical="center" wrapText="1"/>
    </xf>
    <xf numFmtId="184" fontId="73" fillId="37" borderId="20" xfId="0" applyNumberFormat="1" applyFont="1" applyFill="1" applyBorder="1" applyAlignment="1">
      <alignment horizontal="center" vertical="center" wrapText="1"/>
    </xf>
    <xf numFmtId="181" fontId="73" fillId="0" borderId="19" xfId="0" applyNumberFormat="1" applyFont="1" applyFill="1" applyBorder="1" applyAlignment="1">
      <alignment horizontal="center" vertical="center" wrapText="1"/>
    </xf>
    <xf numFmtId="164" fontId="73" fillId="0" borderId="19" xfId="212" applyNumberFormat="1" applyFont="1" applyBorder="1" applyAlignment="1">
      <alignment horizontal="center" vertical="center" wrapText="1"/>
    </xf>
    <xf numFmtId="1" fontId="73" fillId="0" borderId="19" xfId="0" applyNumberFormat="1" applyFont="1" applyFill="1" applyBorder="1" applyAlignment="1">
      <alignment horizontal="center" vertical="center" wrapText="1"/>
    </xf>
    <xf numFmtId="184" fontId="73" fillId="0" borderId="19" xfId="0" applyNumberFormat="1" applyFont="1" applyFill="1" applyBorder="1" applyAlignment="1">
      <alignment horizontal="center" vertical="center" wrapText="1"/>
    </xf>
    <xf numFmtId="164" fontId="73" fillId="37" borderId="19" xfId="212" applyNumberFormat="1" applyFont="1" applyFill="1" applyBorder="1" applyAlignment="1">
      <alignment horizontal="center" vertical="center" wrapText="1"/>
    </xf>
    <xf numFmtId="1" fontId="73" fillId="37" borderId="19" xfId="0" applyNumberFormat="1" applyFont="1" applyFill="1" applyBorder="1" applyAlignment="1">
      <alignment horizontal="center" vertical="center" wrapText="1"/>
    </xf>
    <xf numFmtId="184" fontId="73" fillId="37" borderId="19" xfId="0" applyNumberFormat="1" applyFont="1" applyFill="1" applyBorder="1" applyAlignment="1">
      <alignment horizontal="center" vertical="center" wrapText="1"/>
    </xf>
    <xf numFmtId="0" fontId="73" fillId="37" borderId="20" xfId="0" applyFont="1" applyFill="1" applyBorder="1" applyAlignment="1">
      <alignment horizontal="center" vertical="center" wrapText="1"/>
    </xf>
    <xf numFmtId="0" fontId="73" fillId="37" borderId="19" xfId="0" applyFont="1" applyFill="1" applyBorder="1" applyAlignment="1">
      <alignment horizontal="center" vertical="center" wrapText="1"/>
    </xf>
    <xf numFmtId="0" fontId="73" fillId="0" borderId="19" xfId="0" applyFont="1" applyFill="1" applyBorder="1" applyAlignment="1">
      <alignment horizontal="center" vertical="center" wrapText="1"/>
    </xf>
    <xf numFmtId="9" fontId="73" fillId="0" borderId="19" xfId="212" applyFont="1" applyFill="1" applyBorder="1" applyAlignment="1">
      <alignment horizontal="center" vertical="center" wrapText="1"/>
    </xf>
    <xf numFmtId="1" fontId="73" fillId="0" borderId="19" xfId="80" applyNumberFormat="1" applyFont="1" applyFill="1" applyBorder="1" applyAlignment="1">
      <alignment horizontal="center" vertical="center" wrapText="1"/>
    </xf>
    <xf numFmtId="1" fontId="73" fillId="37" borderId="19" xfId="80" applyNumberFormat="1" applyFont="1" applyFill="1" applyBorder="1" applyAlignment="1">
      <alignment horizontal="center" vertical="center" wrapText="1"/>
    </xf>
    <xf numFmtId="3" fontId="73" fillId="37" borderId="19" xfId="0" applyNumberFormat="1" applyFont="1" applyFill="1" applyBorder="1" applyAlignment="1">
      <alignment horizontal="center" vertical="center" wrapText="1"/>
    </xf>
    <xf numFmtId="3" fontId="73" fillId="0" borderId="19" xfId="0" applyNumberFormat="1" applyFont="1" applyFill="1" applyBorder="1" applyAlignment="1">
      <alignment horizontal="center" vertical="center" wrapText="1"/>
    </xf>
    <xf numFmtId="0" fontId="0" fillId="0" borderId="0" xfId="0" applyAlignment="1">
      <alignment vertical="center"/>
    </xf>
    <xf numFmtId="9" fontId="73" fillId="37" borderId="20" xfId="212" applyNumberFormat="1" applyFont="1" applyFill="1" applyBorder="1" applyAlignment="1">
      <alignment horizontal="center" vertical="center" wrapText="1"/>
    </xf>
    <xf numFmtId="164" fontId="73" fillId="0" borderId="19" xfId="212" applyNumberFormat="1" applyFont="1" applyFill="1" applyBorder="1" applyAlignment="1">
      <alignment horizontal="center" vertical="center" wrapText="1"/>
    </xf>
    <xf numFmtId="9" fontId="73" fillId="0" borderId="19" xfId="212" applyNumberFormat="1" applyFont="1" applyFill="1" applyBorder="1" applyAlignment="1">
      <alignment horizontal="center" vertical="center" wrapText="1"/>
    </xf>
    <xf numFmtId="0" fontId="73" fillId="0" borderId="19" xfId="0" applyFont="1" applyBorder="1" applyAlignment="1">
      <alignment horizontal="center" vertical="center" wrapText="1"/>
    </xf>
    <xf numFmtId="0" fontId="75" fillId="38" borderId="21" xfId="0" applyFont="1" applyFill="1" applyBorder="1" applyAlignment="1">
      <alignment horizontal="center" vertical="center" wrapText="1"/>
    </xf>
    <xf numFmtId="0" fontId="75" fillId="38" borderId="21" xfId="0" applyFont="1" applyFill="1" applyBorder="1" applyAlignment="1">
      <alignment horizontal="center" vertical="center" wrapText="1"/>
    </xf>
    <xf numFmtId="0" fontId="0" fillId="0" borderId="0" xfId="0" applyAlignment="1">
      <alignment horizontal="center"/>
    </xf>
    <xf numFmtId="1" fontId="73" fillId="0" borderId="20" xfId="0" applyNumberFormat="1" applyFont="1" applyBorder="1" applyAlignment="1">
      <alignment horizontal="center" vertical="center" wrapText="1"/>
    </xf>
    <xf numFmtId="186" fontId="73" fillId="0" borderId="20" xfId="0" applyNumberFormat="1" applyFont="1" applyBorder="1" applyAlignment="1">
      <alignment horizontal="center" vertical="center" wrapText="1"/>
    </xf>
    <xf numFmtId="1" fontId="73" fillId="0" borderId="19" xfId="0" applyNumberFormat="1" applyFont="1" applyBorder="1" applyAlignment="1">
      <alignment horizontal="center" vertical="center" wrapText="1"/>
    </xf>
    <xf numFmtId="0" fontId="0" fillId="0" borderId="0" xfId="0" applyAlignment="1">
      <alignment horizontal="center" vertical="center"/>
    </xf>
    <xf numFmtId="1" fontId="0" fillId="0" borderId="0" xfId="0" applyNumberFormat="1" applyAlignment="1">
      <alignment horizontal="center" vertical="center"/>
    </xf>
    <xf numFmtId="3" fontId="73" fillId="0" borderId="20" xfId="0" applyNumberFormat="1" applyFont="1" applyBorder="1" applyAlignment="1">
      <alignment horizontal="center" vertical="center" wrapText="1"/>
    </xf>
    <xf numFmtId="3" fontId="73" fillId="0" borderId="19" xfId="0" applyNumberFormat="1" applyFont="1" applyBorder="1" applyAlignment="1">
      <alignment horizontal="center" vertical="center" wrapText="1"/>
    </xf>
    <xf numFmtId="184" fontId="73" fillId="0" borderId="20" xfId="0" applyNumberFormat="1" applyFont="1" applyBorder="1" applyAlignment="1" applyProtection="1">
      <alignment horizontal="center" vertical="center" wrapText="1"/>
    </xf>
    <xf numFmtId="9" fontId="73" fillId="0" borderId="20" xfId="212" applyFont="1" applyBorder="1" applyAlignment="1" applyProtection="1">
      <alignment horizontal="center" vertical="center" wrapText="1"/>
    </xf>
    <xf numFmtId="184" fontId="73" fillId="37" borderId="19" xfId="0" applyNumberFormat="1" applyFont="1" applyFill="1" applyBorder="1" applyAlignment="1" applyProtection="1">
      <alignment horizontal="center" vertical="center" wrapText="1"/>
    </xf>
    <xf numFmtId="9" fontId="73" fillId="37" borderId="19" xfId="212" applyFont="1" applyFill="1" applyBorder="1" applyAlignment="1" applyProtection="1">
      <alignment horizontal="center" vertical="center" wrapText="1"/>
    </xf>
    <xf numFmtId="184" fontId="73" fillId="0" borderId="19" xfId="0" applyNumberFormat="1" applyFont="1" applyBorder="1" applyAlignment="1" applyProtection="1">
      <alignment horizontal="center" vertical="center" wrapText="1"/>
    </xf>
    <xf numFmtId="9" fontId="73" fillId="0" borderId="19" xfId="212" applyFont="1" applyBorder="1" applyAlignment="1" applyProtection="1">
      <alignment horizontal="center" vertical="center" wrapText="1"/>
    </xf>
    <xf numFmtId="184" fontId="73" fillId="0" borderId="19" xfId="0" applyNumberFormat="1" applyFont="1" applyBorder="1" applyAlignment="1">
      <alignment horizontal="center" vertical="center" wrapText="1"/>
    </xf>
    <xf numFmtId="0" fontId="80" fillId="0" borderId="0" xfId="0" applyFont="1" applyFill="1" applyBorder="1" applyAlignment="1" applyProtection="1">
      <alignment horizontal="center" vertical="center"/>
    </xf>
    <xf numFmtId="0" fontId="67" fillId="0" borderId="0" xfId="0" applyFont="1" applyFill="1" applyBorder="1" applyAlignment="1" applyProtection="1">
      <alignment horizontal="center" vertical="center"/>
    </xf>
    <xf numFmtId="0" fontId="75" fillId="38" borderId="22" xfId="0" applyFont="1" applyFill="1" applyBorder="1" applyAlignment="1" applyProtection="1">
      <alignment horizontal="center" vertical="center" wrapText="1"/>
    </xf>
    <xf numFmtId="3" fontId="73" fillId="0" borderId="19" xfId="0" applyNumberFormat="1" applyFont="1" applyBorder="1" applyAlignment="1" applyProtection="1">
      <alignment horizontal="center" vertical="center" wrapText="1"/>
    </xf>
    <xf numFmtId="186" fontId="73" fillId="0" borderId="19" xfId="0" applyNumberFormat="1" applyFont="1" applyBorder="1" applyAlignment="1" applyProtection="1">
      <alignment horizontal="center" vertical="center" wrapText="1"/>
    </xf>
    <xf numFmtId="181" fontId="73" fillId="0" borderId="19" xfId="0" applyNumberFormat="1" applyFont="1" applyBorder="1" applyAlignment="1" applyProtection="1">
      <alignment horizontal="center" vertical="center" wrapText="1"/>
    </xf>
    <xf numFmtId="3" fontId="73" fillId="37" borderId="19" xfId="0" applyNumberFormat="1" applyFont="1" applyFill="1" applyBorder="1" applyAlignment="1" applyProtection="1">
      <alignment horizontal="center" vertical="center" wrapText="1"/>
    </xf>
    <xf numFmtId="186" fontId="73" fillId="37" borderId="19" xfId="0" applyNumberFormat="1" applyFont="1" applyFill="1" applyBorder="1" applyAlignment="1" applyProtection="1">
      <alignment horizontal="center" vertical="center" wrapText="1"/>
    </xf>
    <xf numFmtId="181" fontId="73" fillId="37" borderId="19" xfId="0" applyNumberFormat="1" applyFont="1" applyFill="1" applyBorder="1" applyAlignment="1" applyProtection="1">
      <alignment horizontal="center" vertical="center" wrapText="1"/>
    </xf>
    <xf numFmtId="186" fontId="73" fillId="0" borderId="19" xfId="0" applyNumberFormat="1" applyFont="1" applyFill="1" applyBorder="1" applyAlignment="1" applyProtection="1">
      <alignment horizontal="center" vertical="center" wrapText="1"/>
    </xf>
    <xf numFmtId="1" fontId="67" fillId="0" borderId="0" xfId="0" applyNumberFormat="1" applyFont="1" applyAlignment="1" applyProtection="1">
      <alignment horizontal="center" vertical="center"/>
    </xf>
    <xf numFmtId="0" fontId="67" fillId="0" borderId="0" xfId="0" applyFont="1" applyAlignment="1" applyProtection="1">
      <alignment horizontal="center" vertical="center"/>
    </xf>
    <xf numFmtId="0" fontId="79" fillId="38" borderId="23" xfId="0" applyFont="1" applyFill="1" applyBorder="1" applyAlignment="1">
      <alignment horizontal="center" vertical="center" wrapText="1"/>
    </xf>
    <xf numFmtId="0" fontId="79" fillId="39" borderId="23" xfId="0" applyFont="1" applyFill="1" applyBorder="1" applyAlignment="1">
      <alignment horizontal="center" vertical="center" wrapText="1"/>
    </xf>
    <xf numFmtId="0" fontId="73" fillId="37" borderId="20" xfId="0" applyFont="1" applyFill="1" applyBorder="1" applyAlignment="1">
      <alignment horizontal="left" vertical="center" wrapText="1"/>
    </xf>
    <xf numFmtId="0" fontId="73" fillId="40" borderId="19" xfId="0" applyFont="1" applyFill="1" applyBorder="1" applyAlignment="1">
      <alignment horizontal="left" vertical="center" wrapText="1"/>
    </xf>
    <xf numFmtId="0" fontId="73" fillId="0" borderId="19" xfId="0" applyFont="1" applyFill="1" applyBorder="1" applyAlignment="1">
      <alignment horizontal="left" vertical="center" wrapText="1"/>
    </xf>
    <xf numFmtId="0" fontId="73" fillId="37" borderId="19" xfId="0" applyFont="1" applyFill="1" applyBorder="1" applyAlignment="1">
      <alignment horizontal="left" vertical="center" wrapText="1"/>
    </xf>
    <xf numFmtId="0" fontId="75" fillId="38" borderId="21" xfId="0" applyFont="1" applyFill="1" applyBorder="1" applyAlignment="1">
      <alignment horizontal="center" vertical="center" wrapText="1"/>
    </xf>
    <xf numFmtId="0" fontId="75" fillId="39" borderId="21" xfId="0" applyFont="1" applyFill="1" applyBorder="1" applyAlignment="1">
      <alignment horizontal="center" vertical="center" wrapText="1"/>
    </xf>
    <xf numFmtId="0" fontId="75" fillId="38" borderId="21" xfId="0" applyFont="1" applyFill="1" applyBorder="1" applyAlignment="1">
      <alignment horizontal="left" vertical="center" wrapText="1"/>
    </xf>
    <xf numFmtId="0" fontId="75" fillId="39" borderId="21" xfId="0" applyFont="1" applyFill="1" applyBorder="1" applyAlignment="1">
      <alignment horizontal="left" vertical="center" wrapText="1"/>
    </xf>
    <xf numFmtId="0" fontId="75" fillId="38" borderId="22" xfId="0" applyFont="1" applyFill="1" applyBorder="1" applyAlignment="1">
      <alignment horizontal="center" vertical="center" wrapText="1"/>
    </xf>
    <xf numFmtId="0" fontId="75" fillId="38" borderId="24" xfId="0" applyFont="1" applyFill="1" applyBorder="1" applyAlignment="1">
      <alignment horizontal="center" vertical="center" wrapText="1"/>
    </xf>
    <xf numFmtId="0" fontId="75" fillId="38" borderId="21" xfId="0" applyFont="1" applyFill="1" applyBorder="1" applyAlignment="1" applyProtection="1">
      <alignment horizontal="center" vertical="center" wrapText="1"/>
    </xf>
    <xf numFmtId="0" fontId="75" fillId="39" borderId="22" xfId="0" applyFont="1" applyFill="1" applyBorder="1" applyAlignment="1" applyProtection="1">
      <alignment horizontal="center" vertical="center" wrapText="1"/>
    </xf>
    <xf numFmtId="0" fontId="75" fillId="38" borderId="21" xfId="0" applyFont="1" applyFill="1" applyBorder="1" applyAlignment="1" applyProtection="1">
      <alignment horizontal="left" vertical="center" wrapText="1"/>
    </xf>
    <xf numFmtId="0" fontId="75" fillId="39" borderId="22" xfId="0" applyFont="1" applyFill="1" applyBorder="1" applyAlignment="1" applyProtection="1">
      <alignment horizontal="left" vertical="center" wrapText="1"/>
    </xf>
    <xf numFmtId="0" fontId="75" fillId="39" borderId="21" xfId="0" applyFont="1" applyFill="1" applyBorder="1" applyAlignment="1" applyProtection="1">
      <alignment horizontal="center" vertical="center" wrapText="1"/>
    </xf>
  </cellXfs>
  <cellStyles count="286">
    <cellStyle name=" 1" xfId="1"/>
    <cellStyle name=" 1 2" xfId="2"/>
    <cellStyle name=" 1 2 2" xfId="3"/>
    <cellStyle name=" 1 3" xfId="4"/>
    <cellStyle name=" 1 3 2" xfId="5"/>
    <cellStyle name=" 1 4" xfId="6"/>
    <cellStyle name=" 1_29(d) - Gas extensions -tariffs" xfId="7"/>
    <cellStyle name="_3GIS model v2.77_Distribution Business_Retail Fin Perform " xfId="8"/>
    <cellStyle name="_3GIS model v2.77_Fleet Overhead Costs 2_Retail Fin Perform " xfId="9"/>
    <cellStyle name="_3GIS model v2.77_Fleet Overhead Costs_Retail Fin Perform " xfId="10"/>
    <cellStyle name="_3GIS model v2.77_Forecast 2_Retail Fin Perform " xfId="11"/>
    <cellStyle name="_3GIS model v2.77_Forecast_Retail Fin Perform " xfId="12"/>
    <cellStyle name="_3GIS model v2.77_Funding &amp; Cashflow_1_Retail Fin Perform " xfId="13"/>
    <cellStyle name="_3GIS model v2.77_Funding &amp; Cashflow_Retail Fin Perform " xfId="14"/>
    <cellStyle name="_3GIS model v2.77_Group P&amp;L_1_Retail Fin Perform " xfId="15"/>
    <cellStyle name="_3GIS model v2.77_Group P&amp;L_Retail Fin Perform " xfId="16"/>
    <cellStyle name="_3GIS model v2.77_Opening  Detailed BS_Retail Fin Perform " xfId="17"/>
    <cellStyle name="_3GIS model v2.77_OUTPUT DB_Retail Fin Perform " xfId="18"/>
    <cellStyle name="_3GIS model v2.77_OUTPUT EB_Retail Fin Perform " xfId="19"/>
    <cellStyle name="_3GIS model v2.77_Report_Retail Fin Perform " xfId="20"/>
    <cellStyle name="_3GIS model v2.77_Retail Fin Perform " xfId="21"/>
    <cellStyle name="_3GIS model v2.77_Sheet2 2_Retail Fin Perform " xfId="22"/>
    <cellStyle name="_3GIS model v2.77_Sheet2_Retail Fin Perform " xfId="23"/>
    <cellStyle name="_Capex" xfId="24"/>
    <cellStyle name="_Capex 2" xfId="25"/>
    <cellStyle name="_Capex_29(d) - Gas extensions -tariffs" xfId="26"/>
    <cellStyle name="_UED AMP 2009-14 Final 250309 Less PU" xfId="27"/>
    <cellStyle name="_UED AMP 2009-14 Final 250309 Less PU_1011 monthly" xfId="28"/>
    <cellStyle name="20% - Accent1 2" xfId="29"/>
    <cellStyle name="20% - Accent2 2" xfId="30"/>
    <cellStyle name="20% - Accent3 2" xfId="31"/>
    <cellStyle name="20% - Accent4 2" xfId="32"/>
    <cellStyle name="20% - Accent5 2" xfId="33"/>
    <cellStyle name="20% - Accent6 2" xfId="34"/>
    <cellStyle name="40% - Accent1 2" xfId="35"/>
    <cellStyle name="40% - Accent2 2" xfId="36"/>
    <cellStyle name="40% - Accent3 2" xfId="37"/>
    <cellStyle name="40% - Accent4 2" xfId="38"/>
    <cellStyle name="40% - Accent5 2" xfId="39"/>
    <cellStyle name="40% - Accent6 2" xfId="40"/>
    <cellStyle name="60% - Accent1 2" xfId="41"/>
    <cellStyle name="60% - Accent2 2" xfId="42"/>
    <cellStyle name="60% - Accent3 2" xfId="43"/>
    <cellStyle name="60% - Accent4 2" xfId="44"/>
    <cellStyle name="60% - Accent5 2" xfId="45"/>
    <cellStyle name="60% - Accent6 2" xfId="46"/>
    <cellStyle name="Accent1 - 20%" xfId="47"/>
    <cellStyle name="Accent1 - 40%" xfId="48"/>
    <cellStyle name="Accent1 - 60%" xfId="49"/>
    <cellStyle name="Accent1 2" xfId="50"/>
    <cellStyle name="Accent2 - 20%" xfId="51"/>
    <cellStyle name="Accent2 - 40%" xfId="52"/>
    <cellStyle name="Accent2 - 60%" xfId="53"/>
    <cellStyle name="Accent2 2" xfId="54"/>
    <cellStyle name="Accent3 - 20%" xfId="55"/>
    <cellStyle name="Accent3 - 40%" xfId="56"/>
    <cellStyle name="Accent3 - 60%" xfId="57"/>
    <cellStyle name="Accent3 2" xfId="58"/>
    <cellStyle name="Accent4 - 20%" xfId="59"/>
    <cellStyle name="Accent4 - 40%" xfId="60"/>
    <cellStyle name="Accent4 - 60%" xfId="61"/>
    <cellStyle name="Accent4 2" xfId="62"/>
    <cellStyle name="Accent5 - 20%" xfId="63"/>
    <cellStyle name="Accent5 - 40%" xfId="64"/>
    <cellStyle name="Accent5 - 60%" xfId="65"/>
    <cellStyle name="Accent5 2" xfId="66"/>
    <cellStyle name="Accent6 - 20%" xfId="67"/>
    <cellStyle name="Accent6 - 40%" xfId="68"/>
    <cellStyle name="Accent6 - 60%" xfId="69"/>
    <cellStyle name="Accent6 2" xfId="70"/>
    <cellStyle name="Agara" xfId="71"/>
    <cellStyle name="B79812_.wvu.PrintTitlest" xfId="72"/>
    <cellStyle name="Bad 2" xfId="73"/>
    <cellStyle name="Black" xfId="74"/>
    <cellStyle name="Blockout" xfId="75"/>
    <cellStyle name="Blockout 2" xfId="76"/>
    <cellStyle name="Blue" xfId="77"/>
    <cellStyle name="Calculation 2" xfId="78"/>
    <cellStyle name="Check Cell 2" xfId="79"/>
    <cellStyle name="Comma" xfId="80" builtinId="3"/>
    <cellStyle name="Comma [0]7Z_87C" xfId="81"/>
    <cellStyle name="Comma 0" xfId="82"/>
    <cellStyle name="Comma 1" xfId="83"/>
    <cellStyle name="Comma 1 2" xfId="84"/>
    <cellStyle name="Comma 10" xfId="85"/>
    <cellStyle name="Comma 11" xfId="86"/>
    <cellStyle name="Comma 12" xfId="87"/>
    <cellStyle name="Comma 13" xfId="88"/>
    <cellStyle name="Comma 14" xfId="89"/>
    <cellStyle name="Comma 15" xfId="90"/>
    <cellStyle name="Comma 16" xfId="91"/>
    <cellStyle name="Comma 17" xfId="92"/>
    <cellStyle name="Comma 18" xfId="93"/>
    <cellStyle name="Comma 2" xfId="94"/>
    <cellStyle name="Comma 2 2" xfId="95"/>
    <cellStyle name="Comma 2 3" xfId="96"/>
    <cellStyle name="Comma 2 3 2" xfId="97"/>
    <cellStyle name="Comma 2 4" xfId="98"/>
    <cellStyle name="Comma 2 5" xfId="99"/>
    <cellStyle name="Comma 2 6" xfId="100"/>
    <cellStyle name="Comma 3" xfId="101"/>
    <cellStyle name="Comma 3 2" xfId="102"/>
    <cellStyle name="Comma 3 3" xfId="103"/>
    <cellStyle name="Comma 3 4" xfId="104"/>
    <cellStyle name="Comma 4" xfId="105"/>
    <cellStyle name="Comma 5" xfId="106"/>
    <cellStyle name="Comma 6" xfId="107"/>
    <cellStyle name="Comma 7" xfId="108"/>
    <cellStyle name="Comma 8" xfId="109"/>
    <cellStyle name="Comma 9" xfId="110"/>
    <cellStyle name="Comma0" xfId="111"/>
    <cellStyle name="Currency 11" xfId="112"/>
    <cellStyle name="Currency 11 2" xfId="113"/>
    <cellStyle name="Currency 2" xfId="114"/>
    <cellStyle name="Currency 2 2" xfId="115"/>
    <cellStyle name="Currency 3" xfId="116"/>
    <cellStyle name="Currency 3 2" xfId="117"/>
    <cellStyle name="Currency 4" xfId="118"/>
    <cellStyle name="Currency 4 2" xfId="119"/>
    <cellStyle name="D4_B8B1_005004B79812_.wvu.PrintTitlest" xfId="120"/>
    <cellStyle name="Date" xfId="121"/>
    <cellStyle name="Date 2" xfId="122"/>
    <cellStyle name="dms_NUM" xfId="123"/>
    <cellStyle name="Emphasis 1" xfId="124"/>
    <cellStyle name="Emphasis 2" xfId="125"/>
    <cellStyle name="Emphasis 3" xfId="126"/>
    <cellStyle name="Euro" xfId="127"/>
    <cellStyle name="Explanatory Text 2" xfId="128"/>
    <cellStyle name="Fixed" xfId="129"/>
    <cellStyle name="Fixed 2" xfId="130"/>
    <cellStyle name="Gilsans" xfId="131"/>
    <cellStyle name="Gilsansl" xfId="132"/>
    <cellStyle name="Good 2" xfId="133"/>
    <cellStyle name="Heading 1 2" xfId="134"/>
    <cellStyle name="Heading 1 2 2" xfId="135"/>
    <cellStyle name="Heading 1 3" xfId="136"/>
    <cellStyle name="Heading 2 2" xfId="137"/>
    <cellStyle name="Heading 2 2 2" xfId="138"/>
    <cellStyle name="Heading 2 3" xfId="139"/>
    <cellStyle name="Heading 3 2" xfId="140"/>
    <cellStyle name="Heading 3 2 2" xfId="141"/>
    <cellStyle name="Heading 3 2 2 2" xfId="142"/>
    <cellStyle name="Heading 3 2 3" xfId="143"/>
    <cellStyle name="Heading 3 2 4" xfId="144"/>
    <cellStyle name="Heading 3 3" xfId="145"/>
    <cellStyle name="Heading 4 2" xfId="146"/>
    <cellStyle name="Heading 4 2 2" xfId="147"/>
    <cellStyle name="Heading 4 3" xfId="148"/>
    <cellStyle name="Heading(4)" xfId="149"/>
    <cellStyle name="Hyperlink" xfId="150" builtinId="8"/>
    <cellStyle name="Hyperlink 2" xfId="151"/>
    <cellStyle name="Hyperlink Arrow" xfId="152"/>
    <cellStyle name="Hyperlink Text" xfId="153"/>
    <cellStyle name="import_ICRC Electricity model 1-1  (1 Feb 2003) " xfId="154"/>
    <cellStyle name="Input 2" xfId="155"/>
    <cellStyle name="Input1" xfId="156"/>
    <cellStyle name="Input1 2" xfId="157"/>
    <cellStyle name="Input1_ICRC Electricity model 1-1  (1 Feb 2003) " xfId="158"/>
    <cellStyle name="Input2" xfId="159"/>
    <cellStyle name="Input2 2" xfId="160"/>
    <cellStyle name="Input3" xfId="161"/>
    <cellStyle name="Input3 2" xfId="162"/>
    <cellStyle name="Lines" xfId="163"/>
    <cellStyle name="Linked Cell 2" xfId="164"/>
    <cellStyle name="Mine" xfId="165"/>
    <cellStyle name="Model Name" xfId="166"/>
    <cellStyle name="Neutral 2" xfId="167"/>
    <cellStyle name="Normal" xfId="0" builtinId="0"/>
    <cellStyle name="Normal - Style1" xfId="168"/>
    <cellStyle name="Normal 114" xfId="169"/>
    <cellStyle name="Normal 13" xfId="170"/>
    <cellStyle name="Normal 13 2" xfId="171"/>
    <cellStyle name="Normal 13_29(d) - Gas extensions -tariffs" xfId="172"/>
    <cellStyle name="Normal 15" xfId="173"/>
    <cellStyle name="Normal 16" xfId="174"/>
    <cellStyle name="Normal 2" xfId="175"/>
    <cellStyle name="Normal 2 10" xfId="176"/>
    <cellStyle name="Normal 2 2" xfId="177"/>
    <cellStyle name="Normal 2 2 2" xfId="178"/>
    <cellStyle name="Normal 2 3" xfId="179"/>
    <cellStyle name="Normal 2 3 2" xfId="180"/>
    <cellStyle name="Normal 2 3_29(d) - Gas extensions -tariffs" xfId="181"/>
    <cellStyle name="Normal 2 4" xfId="182"/>
    <cellStyle name="Normal 2 5" xfId="183"/>
    <cellStyle name="Normal 2 6" xfId="184"/>
    <cellStyle name="Normal 2 7" xfId="185"/>
    <cellStyle name="Normal 2 8" xfId="186"/>
    <cellStyle name="Normal 2 9" xfId="187"/>
    <cellStyle name="Normal 2_29(d) - Gas extensions -tariffs" xfId="188"/>
    <cellStyle name="Normal 3" xfId="189"/>
    <cellStyle name="Normal 3 2" xfId="190"/>
    <cellStyle name="Normal 3_29(d) - Gas extensions -tariffs" xfId="191"/>
    <cellStyle name="Normal 38" xfId="192"/>
    <cellStyle name="Normal 38 2" xfId="193"/>
    <cellStyle name="Normal 38_29(d) - Gas extensions -tariffs" xfId="194"/>
    <cellStyle name="Normal 4" xfId="195"/>
    <cellStyle name="Normal 4 2" xfId="196"/>
    <cellStyle name="Normal 4 3" xfId="197"/>
    <cellStyle name="Normal 4_29(d) - Gas extensions -tariffs" xfId="198"/>
    <cellStyle name="Normal 40" xfId="199"/>
    <cellStyle name="Normal 40 2" xfId="200"/>
    <cellStyle name="Normal 40_29(d) - Gas extensions -tariffs" xfId="201"/>
    <cellStyle name="Normal 5" xfId="202"/>
    <cellStyle name="Normal 5 2" xfId="203"/>
    <cellStyle name="Normal 6" xfId="204"/>
    <cellStyle name="Normal 6 2" xfId="205"/>
    <cellStyle name="Normal 7" xfId="206"/>
    <cellStyle name="Normal 7 2" xfId="207"/>
    <cellStyle name="Normal 8" xfId="208"/>
    <cellStyle name="Normal 9" xfId="209"/>
    <cellStyle name="Note 2" xfId="210"/>
    <cellStyle name="Output 2" xfId="211"/>
    <cellStyle name="Percent" xfId="212" builtinId="5"/>
    <cellStyle name="Percent [2]" xfId="213"/>
    <cellStyle name="Percent [2] 2" xfId="214"/>
    <cellStyle name="Percent [2]_29(d) - Gas extensions -tariffs" xfId="215"/>
    <cellStyle name="Percent 2" xfId="216"/>
    <cellStyle name="Percent 2 2" xfId="217"/>
    <cellStyle name="Percent 3" xfId="218"/>
    <cellStyle name="Percent 3 2" xfId="219"/>
    <cellStyle name="Percent 4" xfId="220"/>
    <cellStyle name="Percent 7" xfId="221"/>
    <cellStyle name="Percentage" xfId="222"/>
    <cellStyle name="Period Title" xfId="223"/>
    <cellStyle name="PSChar" xfId="224"/>
    <cellStyle name="PSDate" xfId="225"/>
    <cellStyle name="PSDec" xfId="226"/>
    <cellStyle name="PSDetail" xfId="227"/>
    <cellStyle name="PSHeading" xfId="228"/>
    <cellStyle name="PSHeading 2" xfId="229"/>
    <cellStyle name="PSHeading 3" xfId="230"/>
    <cellStyle name="PSInt" xfId="231"/>
    <cellStyle name="PSSpacer" xfId="232"/>
    <cellStyle name="Ratio" xfId="233"/>
    <cellStyle name="Ratio 2" xfId="234"/>
    <cellStyle name="Ratio_29(d) - Gas extensions -tariffs" xfId="235"/>
    <cellStyle name="Right Date" xfId="236"/>
    <cellStyle name="Right Number" xfId="237"/>
    <cellStyle name="Right Year" xfId="238"/>
    <cellStyle name="RIN_TB2" xfId="239"/>
    <cellStyle name="SAPError" xfId="240"/>
    <cellStyle name="SAPError 2" xfId="241"/>
    <cellStyle name="SAPKey" xfId="242"/>
    <cellStyle name="SAPKey 2" xfId="243"/>
    <cellStyle name="SAPLocked" xfId="244"/>
    <cellStyle name="SAPLocked 2" xfId="245"/>
    <cellStyle name="SAPOutput" xfId="246"/>
    <cellStyle name="SAPOutput 2" xfId="247"/>
    <cellStyle name="SAPSpace" xfId="248"/>
    <cellStyle name="SAPSpace 2" xfId="249"/>
    <cellStyle name="SAPText" xfId="250"/>
    <cellStyle name="SAPText 2" xfId="251"/>
    <cellStyle name="SAPUnLocked" xfId="252"/>
    <cellStyle name="SAPUnLocked 2" xfId="253"/>
    <cellStyle name="Sheet Title" xfId="254"/>
    <cellStyle name="Style 1" xfId="255"/>
    <cellStyle name="Style 1 2" xfId="256"/>
    <cellStyle name="Style 1_29(d) - Gas extensions -tariffs" xfId="257"/>
    <cellStyle name="Style2" xfId="258"/>
    <cellStyle name="Style3" xfId="259"/>
    <cellStyle name="Style4" xfId="260"/>
    <cellStyle name="Style4 2" xfId="261"/>
    <cellStyle name="Style4_29(d) - Gas extensions -tariffs" xfId="262"/>
    <cellStyle name="Style5" xfId="263"/>
    <cellStyle name="Style5 2" xfId="264"/>
    <cellStyle name="Style5_29(d) - Gas extensions -tariffs" xfId="265"/>
    <cellStyle name="Table Head Green" xfId="266"/>
    <cellStyle name="Table Head_pldt" xfId="267"/>
    <cellStyle name="Table Source" xfId="268"/>
    <cellStyle name="Table Units" xfId="269"/>
    <cellStyle name="Text" xfId="270"/>
    <cellStyle name="Text 2" xfId="271"/>
    <cellStyle name="Text 3" xfId="272"/>
    <cellStyle name="Text Head 1" xfId="273"/>
    <cellStyle name="Text Head 2" xfId="274"/>
    <cellStyle name="Text Indent 2" xfId="275"/>
    <cellStyle name="Theirs" xfId="276"/>
    <cellStyle name="Title 2" xfId="277"/>
    <cellStyle name="TOC 1" xfId="278"/>
    <cellStyle name="TOC 2" xfId="279"/>
    <cellStyle name="TOC 3" xfId="280"/>
    <cellStyle name="Total 2" xfId="281"/>
    <cellStyle name="Warning Text 2" xfId="282"/>
    <cellStyle name="year" xfId="283"/>
    <cellStyle name="year 2" xfId="284"/>
    <cellStyle name="year_29(d) - Gas extensions -tariffs" xfId="285"/>
  </cellStyles>
  <dxfs count="15">
    <dxf>
      <numFmt numFmtId="187" formatCode="&quot;&lt;&quot;0"/>
    </dxf>
    <dxf>
      <numFmt numFmtId="187" formatCode="&quot;&lt;&quot;0"/>
    </dxf>
    <dxf>
      <numFmt numFmtId="187" formatCode="&quot;&lt;&quot;0"/>
    </dxf>
    <dxf>
      <numFmt numFmtId="187" formatCode="&quot;&lt;&quot;0"/>
    </dxf>
    <dxf>
      <numFmt numFmtId="187" formatCode="&quot;&lt;&quot;0"/>
    </dxf>
    <dxf>
      <numFmt numFmtId="187" formatCode="&quot;&lt;&quot;0"/>
    </dxf>
    <dxf>
      <numFmt numFmtId="187" formatCode="&quot;&lt;&quot;0"/>
    </dxf>
    <dxf>
      <numFmt numFmtId="187" formatCode="&quot;&lt;&quot;0"/>
    </dxf>
    <dxf>
      <numFmt numFmtId="187" formatCode="&quot;&lt;&quot;0"/>
    </dxf>
    <dxf>
      <numFmt numFmtId="187" formatCode="&quot;&lt;&quot;0"/>
    </dxf>
    <dxf>
      <numFmt numFmtId="187" formatCode="&quot;&lt;&quot;0"/>
    </dxf>
    <dxf>
      <numFmt numFmtId="187" formatCode="&quot;&lt;&quot;0"/>
    </dxf>
    <dxf>
      <numFmt numFmtId="187" formatCode="&quot;&lt;&quot;0"/>
    </dxf>
    <dxf>
      <numFmt numFmtId="187" formatCode="&quot;&lt;&quot;0"/>
    </dxf>
    <dxf>
      <numFmt numFmtId="187" formatCode="&quot;&l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theme" Target="theme/theme1.xml"/><Relationship Id="rId3" Type="http://purl.oclc.org/ooxml/officeDocument/relationships/worksheet" Target="worksheets/sheet3.xml"/><Relationship Id="rId21" Type="http://purl.oclc.org/ooxml/officeDocument/relationships/calcChain" Target="calcChain.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sharedStrings" Target="sharedStrings.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worksheet" Target="worksheets/sheet15.xml"/><Relationship Id="rId10" Type="http://purl.oclc.org/ooxml/officeDocument/relationships/worksheet" Target="worksheets/sheet10.xml"/><Relationship Id="rId19" Type="http://purl.oclc.org/ooxml/officeDocument/relationships/styles" Target="styles.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s>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1" Type="http://purl.oclc.org/ooxml/officeDocument/relationships/printerSettings" Target="../printerSettings/printerSettings9.bin"/></Relationships>
</file>

<file path=xl/worksheets/_rels/sheet11.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12.xml.rels><?xml version="1.0" encoding="UTF-8" standalone="yes"?>
<Relationships xmlns="http://schemas.openxmlformats.org/package/2006/relationships"><Relationship Id="rId1" Type="http://purl.oclc.org/ooxml/officeDocument/relationships/printerSettings" Target="../printerSettings/printerSettings11.bin"/></Relationships>
</file>

<file path=xl/worksheets/_rels/sheet13.xml.rels><?xml version="1.0" encoding="UTF-8" standalone="yes"?>
<Relationships xmlns="http://schemas.openxmlformats.org/package/2006/relationships"><Relationship Id="rId1" Type="http://purl.oclc.org/ooxml/officeDocument/relationships/printerSettings" Target="../printerSettings/printerSettings12.bin"/></Relationships>
</file>

<file path=xl/worksheets/_rels/sheet14.xml.rels><?xml version="1.0" encoding="UTF-8" standalone="yes"?>
<Relationships xmlns="http://schemas.openxmlformats.org/package/2006/relationships"><Relationship Id="rId1" Type="http://purl.oclc.org/ooxml/officeDocument/relationships/printerSettings" Target="../printerSettings/printerSettings13.bin"/></Relationships>
</file>

<file path=xl/worksheets/_rels/sheet15.xml.rels><?xml version="1.0" encoding="UTF-8" standalone="yes"?>
<Relationships xmlns="http://schemas.openxmlformats.org/package/2006/relationships"><Relationship Id="rId1" Type="http://purl.oclc.org/ooxml/officeDocument/relationships/printerSettings" Target="../printerSettings/printerSettings14.bin"/></Relationships>
</file>

<file path=xl/worksheets/_rels/sheet16.xml.rels><?xml version="1.0" encoding="UTF-8" standalone="yes"?>
<Relationships xmlns="http://schemas.openxmlformats.org/package/2006/relationships"><Relationship Id="rId1" Type="http://purl.oclc.org/ooxml/officeDocument/relationships/printerSettings" Target="../printerSettings/printerSettings15.bin"/></Relationships>
</file>

<file path=xl/worksheets/_rels/sheet17.xml.rels><?xml version="1.0" encoding="UTF-8" standalone="yes"?>
<Relationships xmlns="http://schemas.openxmlformats.org/package/2006/relationships"><Relationship Id="rId1" Type="http://purl.oclc.org/ooxml/officeDocument/relationships/printerSettings" Target="../printerSettings/printerSettings16.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_rels/sheet8.xml.rels><?xml version="1.0" encoding="UTF-8" standalone="yes"?>
<Relationships xmlns="http://schemas.openxmlformats.org/package/2006/relationships"><Relationship Id="rId1" Type="http://purl.oclc.org/ooxml/officeDocument/relationships/printerSettings" Target="../printerSettings/printerSettings7.bin"/></Relationships>
</file>

<file path=xl/worksheets/_rels/sheet9.xml.rels><?xml version="1.0" encoding="UTF-8" standalone="yes"?>
<Relationships xmlns="http://schemas.openxmlformats.org/package/2006/relationships"><Relationship Id="rId1" Type="http://purl.oclc.org/ooxml/officeDocument/relationships/printerSettings" Target="../printerSettings/printerSettings8.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
  <dimension ref="A1:E13"/>
  <sheetViews>
    <sheetView zoomScaleNormal="100" workbookViewId="0">
      <selection sqref="A1:B1"/>
    </sheetView>
  </sheetViews>
  <sheetFormatPr defaultRowHeight="12.75"/>
  <cols>
    <col min="1" max="1" width="17.85546875" style="11" customWidth="1"/>
    <col min="2" max="2" width="75.7109375" style="11" customWidth="1"/>
    <col min="3" max="16384" width="9.140625" style="11"/>
  </cols>
  <sheetData>
    <row r="1" spans="1:5" ht="23.25" customHeight="1">
      <c r="A1" s="133" t="s">
        <v>285</v>
      </c>
      <c r="B1" s="134"/>
      <c r="C1" s="10"/>
      <c r="D1" s="10"/>
      <c r="E1" s="10"/>
    </row>
    <row r="2" spans="1:5">
      <c r="A2" s="45" t="s">
        <v>54</v>
      </c>
      <c r="B2" s="46" t="s">
        <v>231</v>
      </c>
      <c r="C2" s="10"/>
      <c r="D2" s="10"/>
      <c r="E2" s="10"/>
    </row>
    <row r="3" spans="1:5" ht="84">
      <c r="A3" s="45" t="s">
        <v>296</v>
      </c>
      <c r="B3" s="46" t="s">
        <v>297</v>
      </c>
      <c r="C3" s="10"/>
      <c r="D3" s="10"/>
      <c r="E3" s="10"/>
    </row>
    <row r="4" spans="1:5">
      <c r="A4" s="45" t="s">
        <v>55</v>
      </c>
      <c r="B4" s="47" t="s">
        <v>424</v>
      </c>
      <c r="C4" s="10"/>
      <c r="D4" s="10"/>
      <c r="E4" s="10"/>
    </row>
    <row r="5" spans="1:5">
      <c r="A5" s="45" t="s">
        <v>58</v>
      </c>
      <c r="B5" s="48" t="s">
        <v>59</v>
      </c>
      <c r="C5" s="10"/>
      <c r="D5" s="12"/>
      <c r="E5" s="10"/>
    </row>
    <row r="6" spans="1:5">
      <c r="A6" s="45" t="s">
        <v>60</v>
      </c>
      <c r="B6" s="49" t="s">
        <v>412</v>
      </c>
      <c r="C6" s="10"/>
      <c r="D6" s="10"/>
      <c r="E6" s="10"/>
    </row>
    <row r="7" spans="1:5">
      <c r="A7" s="45" t="s">
        <v>61</v>
      </c>
      <c r="B7" s="50" t="d">
        <v>2018-11-21</v>
      </c>
      <c r="C7" s="10"/>
      <c r="D7" s="10"/>
      <c r="E7" s="10"/>
    </row>
    <row r="8" spans="1:5">
      <c r="A8" s="45" t="s">
        <v>56</v>
      </c>
      <c r="B8" s="46" t="s">
        <v>83</v>
      </c>
      <c r="C8" s="10"/>
      <c r="D8" s="10"/>
      <c r="E8" s="10"/>
    </row>
    <row r="9" spans="1:5" ht="24">
      <c r="A9" s="45" t="s">
        <v>57</v>
      </c>
      <c r="B9" s="46" t="s">
        <v>284</v>
      </c>
      <c r="C9" s="10"/>
      <c r="D9" s="10"/>
      <c r="E9" s="10"/>
    </row>
    <row r="10" spans="1:5" ht="120">
      <c r="A10" s="45" t="s">
        <v>281</v>
      </c>
      <c r="B10" s="51" t="s">
        <v>314</v>
      </c>
      <c r="C10" s="10"/>
      <c r="D10" s="10"/>
      <c r="E10" s="30"/>
    </row>
    <row r="11" spans="1:5" ht="144">
      <c r="A11" s="45" t="s">
        <v>282</v>
      </c>
      <c r="B11" s="51" t="s">
        <v>286</v>
      </c>
      <c r="C11" s="10"/>
      <c r="D11" s="10"/>
      <c r="E11" s="30"/>
    </row>
    <row r="12" spans="1:5" ht="228">
      <c r="A12" s="45" t="s">
        <v>283</v>
      </c>
      <c r="B12" s="51" t="s">
        <v>340</v>
      </c>
      <c r="C12" s="10"/>
      <c r="D12" s="10"/>
      <c r="E12" s="10"/>
    </row>
    <row r="13" spans="1:5" s="18" customFormat="1">
      <c r="A13" s="15"/>
      <c r="B13" s="16"/>
      <c r="C13" s="17"/>
      <c r="D13" s="17"/>
      <c r="E13" s="17"/>
    </row>
  </sheetData>
  <mergeCells count="1">
    <mergeCell ref="A1:B1"/>
  </mergeCells>
  <pageMargins left="0.39370078740157483" right="0.39370078740157483" top="0.39370078740157483" bottom="0.39370078740157483" header="0.19685039370078741" footer="0.19685039370078741"/>
  <pageSetup paperSize="9" fitToHeight="0" orientation="portrait" r:id="rId1"/>
  <headerFooter>
    <oddHeader>&amp;L&amp;"Arial,Regular"&amp;10&amp;K2196F3NSW Energy Rebates 2017-18&amp;R&amp;"Arial,Regular"&amp;10&amp;K2196F3Department of Planning and Environment</oddHeader>
  </headerFooter>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tabColor rgb="FF002060"/>
  </sheetPr>
  <dimension ref="A1:G17"/>
  <sheetViews>
    <sheetView workbookViewId="0">
      <selection activeCell="C34" sqref="C34"/>
    </sheetView>
  </sheetViews>
  <sheetFormatPr defaultRowHeight="15"/>
  <cols>
    <col min="1" max="1" width="30.7109375" customWidth="1"/>
    <col min="2" max="2" width="24.140625" customWidth="1"/>
    <col min="3" max="3" width="20.85546875" customWidth="1"/>
    <col min="4" max="4" width="10.7109375" style="31" customWidth="1"/>
    <col min="5" max="5" width="30.7109375" customWidth="1"/>
    <col min="6" max="6" width="25.28515625" customWidth="1"/>
    <col min="7" max="7" width="22.42578125" customWidth="1"/>
    <col min="8" max="8" width="8.85546875" customWidth="1"/>
  </cols>
  <sheetData>
    <row r="1" spans="1:7" ht="20.25">
      <c r="A1" s="41" t="s">
        <v>421</v>
      </c>
    </row>
    <row r="3" spans="1:7" ht="24" customHeight="1">
      <c r="A3" s="139" t="s">
        <v>304</v>
      </c>
      <c r="B3" s="140"/>
      <c r="C3" s="140"/>
      <c r="D3" s="32"/>
      <c r="E3" s="139" t="s">
        <v>305</v>
      </c>
      <c r="F3" s="140"/>
      <c r="G3" s="140"/>
    </row>
    <row r="4" spans="1:7" s="99" customFormat="1">
      <c r="A4" s="60" t="s">
        <v>215</v>
      </c>
      <c r="B4" s="60" t="s">
        <v>312</v>
      </c>
      <c r="C4" s="60" t="s">
        <v>214</v>
      </c>
      <c r="D4" s="33"/>
      <c r="E4" s="60" t="s">
        <v>215</v>
      </c>
      <c r="F4" s="60" t="s">
        <v>312</v>
      </c>
      <c r="G4" s="60" t="s">
        <v>214</v>
      </c>
    </row>
    <row r="5" spans="1:7">
      <c r="A5" s="53" t="s">
        <v>97</v>
      </c>
      <c r="B5" s="97">
        <v>68155</v>
      </c>
      <c r="C5" s="70">
        <v>18169181.300000001</v>
      </c>
      <c r="D5" s="35"/>
      <c r="E5" s="53" t="s">
        <v>207</v>
      </c>
      <c r="F5" s="97">
        <v>304</v>
      </c>
      <c r="G5" s="70">
        <v>84048.3</v>
      </c>
    </row>
    <row r="6" spans="1:7">
      <c r="A6" s="46" t="s">
        <v>104</v>
      </c>
      <c r="B6" s="98">
        <v>57775</v>
      </c>
      <c r="C6" s="74">
        <v>14602642.5</v>
      </c>
      <c r="D6" s="35"/>
      <c r="E6" s="46" t="s">
        <v>190</v>
      </c>
      <c r="F6" s="98">
        <v>306</v>
      </c>
      <c r="G6" s="74">
        <v>92409</v>
      </c>
    </row>
    <row r="7" spans="1:7">
      <c r="A7" s="45" t="s">
        <v>107</v>
      </c>
      <c r="B7" s="97">
        <v>47415</v>
      </c>
      <c r="C7" s="78">
        <v>12219535.439999999</v>
      </c>
      <c r="D7" s="35"/>
      <c r="E7" s="45" t="s">
        <v>208</v>
      </c>
      <c r="F7" s="97">
        <v>358</v>
      </c>
      <c r="G7" s="78">
        <v>110138.55</v>
      </c>
    </row>
    <row r="8" spans="1:7">
      <c r="A8" s="46" t="s">
        <v>152</v>
      </c>
      <c r="B8" s="98">
        <v>40121</v>
      </c>
      <c r="C8" s="74">
        <v>10396519.449999999</v>
      </c>
      <c r="D8" s="35"/>
      <c r="E8" s="46" t="s">
        <v>176</v>
      </c>
      <c r="F8" s="98">
        <v>376</v>
      </c>
      <c r="G8" s="74">
        <v>92154.29</v>
      </c>
    </row>
    <row r="9" spans="1:7">
      <c r="A9" s="45" t="s">
        <v>116</v>
      </c>
      <c r="B9" s="97">
        <v>39825</v>
      </c>
      <c r="C9" s="78">
        <v>10160019.23</v>
      </c>
      <c r="D9" s="35"/>
      <c r="E9" s="45" t="s">
        <v>206</v>
      </c>
      <c r="F9" s="97">
        <v>389</v>
      </c>
      <c r="G9" s="78">
        <v>119944.58</v>
      </c>
    </row>
    <row r="10" spans="1:7">
      <c r="A10" s="46" t="s">
        <v>108</v>
      </c>
      <c r="B10" s="98">
        <v>36879</v>
      </c>
      <c r="C10" s="74">
        <v>9580195.4199999999</v>
      </c>
      <c r="D10" s="35"/>
      <c r="E10" s="46" t="s">
        <v>204</v>
      </c>
      <c r="F10" s="98">
        <v>416</v>
      </c>
      <c r="G10" s="74">
        <v>124129.88</v>
      </c>
    </row>
    <row r="11" spans="1:7">
      <c r="A11" s="45" t="s">
        <v>102</v>
      </c>
      <c r="B11" s="97">
        <v>33113</v>
      </c>
      <c r="C11" s="78">
        <v>8361713.2800000003</v>
      </c>
      <c r="D11" s="35"/>
      <c r="E11" s="45" t="s">
        <v>203</v>
      </c>
      <c r="F11" s="97">
        <v>437</v>
      </c>
      <c r="G11" s="78">
        <v>119426.87</v>
      </c>
    </row>
    <row r="12" spans="1:7">
      <c r="A12" s="46" t="s">
        <v>110</v>
      </c>
      <c r="B12" s="98">
        <v>31670</v>
      </c>
      <c r="C12" s="74">
        <v>7822976.0899999999</v>
      </c>
      <c r="D12" s="35"/>
      <c r="E12" s="46" t="s">
        <v>188</v>
      </c>
      <c r="F12" s="98">
        <v>525</v>
      </c>
      <c r="G12" s="74">
        <v>140778.75</v>
      </c>
    </row>
    <row r="13" spans="1:7">
      <c r="A13" s="45" t="s">
        <v>117</v>
      </c>
      <c r="B13" s="97">
        <v>30036</v>
      </c>
      <c r="C13" s="78">
        <v>7230912.3300000001</v>
      </c>
      <c r="D13" s="35"/>
      <c r="E13" s="45" t="s">
        <v>133</v>
      </c>
      <c r="F13" s="97">
        <v>534</v>
      </c>
      <c r="G13" s="78">
        <v>156034.22</v>
      </c>
    </row>
    <row r="14" spans="1:7">
      <c r="A14" s="46" t="s">
        <v>111</v>
      </c>
      <c r="B14" s="98">
        <v>29529</v>
      </c>
      <c r="C14" s="74">
        <v>7715177.0899999999</v>
      </c>
      <c r="D14" s="35"/>
      <c r="E14" s="46" t="s">
        <v>185</v>
      </c>
      <c r="F14" s="98">
        <v>547</v>
      </c>
      <c r="G14" s="74">
        <v>141040</v>
      </c>
    </row>
    <row r="16" spans="1:7">
      <c r="A16" s="19" t="s">
        <v>216</v>
      </c>
    </row>
    <row r="17" spans="1:1">
      <c r="A17" s="19" t="s">
        <v>313</v>
      </c>
    </row>
  </sheetData>
  <mergeCells count="2">
    <mergeCell ref="A3:C3"/>
    <mergeCell ref="E3:G3"/>
  </mergeCells>
  <conditionalFormatting sqref="B8 B10 B12 B14">
    <cfRule type="cellIs" dxfId="14" priority="3" operator="equal">
      <formula>10</formula>
    </cfRule>
  </conditionalFormatting>
  <conditionalFormatting sqref="B6">
    <cfRule type="cellIs" dxfId="13" priority="4" operator="equal">
      <formula>10</formula>
    </cfRule>
  </conditionalFormatting>
  <conditionalFormatting sqref="F8 F10 F12 F14">
    <cfRule type="cellIs" dxfId="12" priority="1" operator="equal">
      <formula>10</formula>
    </cfRule>
  </conditionalFormatting>
  <conditionalFormatting sqref="F6">
    <cfRule type="cellIs" dxfId="11" priority="2" operator="equal">
      <formula>10</formula>
    </cfRule>
  </conditionalFormatting>
  <pageMargins left="0.39370078740157483" right="0.39370078740157483" top="0.39370078740157483" bottom="0.39370078740157483" header="0.19685039370078741" footer="0.19685039370078741"/>
  <pageSetup paperSize="9" orientation="landscape" r:id="rId1"/>
  <headerFooter>
    <oddHeader>&amp;L&amp;"Arial,Regular"&amp;10&amp;K2196F3N&amp;K2196F3SW Energy Rebates 2017-18&amp;R&amp;"Arial,Regular"&amp;10&amp;K2196F3Department of Planning and Environment</oddHeader>
  </headerFooter>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tabColor rgb="FF002060"/>
  </sheetPr>
  <dimension ref="A1:E19"/>
  <sheetViews>
    <sheetView zoomScaleNormal="100" workbookViewId="0">
      <selection activeCell="C33" sqref="C33"/>
    </sheetView>
  </sheetViews>
  <sheetFormatPr defaultRowHeight="15"/>
  <cols>
    <col min="1" max="2" width="30.85546875" customWidth="1"/>
    <col min="3" max="3" width="10.7109375" style="31" customWidth="1"/>
    <col min="4" max="5" width="30.85546875" customWidth="1"/>
    <col min="6" max="6" width="9.85546875" customWidth="1"/>
  </cols>
  <sheetData>
    <row r="1" spans="1:5" ht="20.25">
      <c r="A1" s="41" t="s">
        <v>319</v>
      </c>
    </row>
    <row r="3" spans="1:5" ht="23.45" customHeight="1">
      <c r="A3" s="139" t="s">
        <v>304</v>
      </c>
      <c r="B3" s="140"/>
      <c r="C3" s="32"/>
      <c r="D3" s="139" t="s">
        <v>305</v>
      </c>
      <c r="E3" s="140"/>
    </row>
    <row r="4" spans="1:5" ht="25.5">
      <c r="A4" s="61" t="s">
        <v>215</v>
      </c>
      <c r="B4" s="61" t="s">
        <v>311</v>
      </c>
      <c r="C4" s="32"/>
      <c r="D4" s="61" t="s">
        <v>215</v>
      </c>
      <c r="E4" s="61" t="s">
        <v>311</v>
      </c>
    </row>
    <row r="5" spans="1:5">
      <c r="A5" s="53" t="s">
        <v>122</v>
      </c>
      <c r="B5" s="72">
        <v>0.91138940461581042</v>
      </c>
      <c r="C5" s="34"/>
      <c r="D5" s="53" t="s">
        <v>208</v>
      </c>
      <c r="E5" s="72">
        <v>0.70045152502795915</v>
      </c>
    </row>
    <row r="6" spans="1:5">
      <c r="A6" s="46" t="s">
        <v>123</v>
      </c>
      <c r="B6" s="76">
        <v>0.90898483080522863</v>
      </c>
      <c r="C6" s="34"/>
      <c r="D6" s="46" t="s">
        <v>306</v>
      </c>
      <c r="E6" s="76">
        <v>0.71249001502898957</v>
      </c>
    </row>
    <row r="7" spans="1:5">
      <c r="A7" s="45" t="s">
        <v>112</v>
      </c>
      <c r="B7" s="80">
        <v>0.89927736873349007</v>
      </c>
      <c r="C7" s="34"/>
      <c r="D7" s="45" t="s">
        <v>161</v>
      </c>
      <c r="E7" s="80">
        <v>0.71777031727446849</v>
      </c>
    </row>
    <row r="8" spans="1:5">
      <c r="A8" s="46" t="s">
        <v>118</v>
      </c>
      <c r="B8" s="76">
        <v>0.89759473784173527</v>
      </c>
      <c r="C8" s="34"/>
      <c r="D8" s="46" t="s">
        <v>160</v>
      </c>
      <c r="E8" s="76">
        <v>0.7341918201940586</v>
      </c>
    </row>
    <row r="9" spans="1:5">
      <c r="A9" s="45" t="s">
        <v>126</v>
      </c>
      <c r="B9" s="80">
        <v>0.89260195609755955</v>
      </c>
      <c r="C9" s="34"/>
      <c r="D9" s="45" t="s">
        <v>207</v>
      </c>
      <c r="E9" s="80">
        <v>0.73572321369601601</v>
      </c>
    </row>
    <row r="10" spans="1:5">
      <c r="A10" s="46" t="s">
        <v>121</v>
      </c>
      <c r="B10" s="76">
        <v>0.89231549079702399</v>
      </c>
      <c r="C10" s="34"/>
      <c r="D10" s="46" t="s">
        <v>138</v>
      </c>
      <c r="E10" s="76">
        <v>0.74109829649543235</v>
      </c>
    </row>
    <row r="11" spans="1:5">
      <c r="A11" s="45" t="s">
        <v>189</v>
      </c>
      <c r="B11" s="80">
        <v>0.88615564703658445</v>
      </c>
      <c r="C11" s="34"/>
      <c r="D11" s="45" t="s">
        <v>206</v>
      </c>
      <c r="E11" s="80">
        <v>0.74124378583269435</v>
      </c>
    </row>
    <row r="12" spans="1:5">
      <c r="A12" s="46" t="s">
        <v>109</v>
      </c>
      <c r="B12" s="76">
        <v>0.88552353050308685</v>
      </c>
      <c r="C12" s="34"/>
      <c r="D12" s="46" t="s">
        <v>211</v>
      </c>
      <c r="E12" s="76">
        <v>0.74387778027409557</v>
      </c>
    </row>
    <row r="13" spans="1:5">
      <c r="A13" s="45" t="s">
        <v>159</v>
      </c>
      <c r="B13" s="80">
        <v>0.88552004844126186</v>
      </c>
      <c r="C13" s="34"/>
      <c r="D13" s="45" t="s">
        <v>163</v>
      </c>
      <c r="E13" s="80">
        <v>0.75161862815769431</v>
      </c>
    </row>
    <row r="14" spans="1:5">
      <c r="A14" s="46" t="s">
        <v>97</v>
      </c>
      <c r="B14" s="76">
        <v>0.8853866511424342</v>
      </c>
      <c r="C14" s="34"/>
      <c r="D14" s="46" t="s">
        <v>133</v>
      </c>
      <c r="E14" s="76">
        <v>0.75740740740740742</v>
      </c>
    </row>
    <row r="16" spans="1:5">
      <c r="A16" s="19" t="s">
        <v>216</v>
      </c>
    </row>
    <row r="17" spans="1:1">
      <c r="A17" s="19" t="s">
        <v>310</v>
      </c>
    </row>
    <row r="18" spans="1:1">
      <c r="A18" s="19"/>
    </row>
    <row r="19" spans="1:1">
      <c r="A19" s="19"/>
    </row>
  </sheetData>
  <sheetProtection autoFilter="0"/>
  <mergeCells count="2">
    <mergeCell ref="A3:B3"/>
    <mergeCell ref="D3:E3"/>
  </mergeCells>
  <pageMargins left="0.39370078740157483" right="0.39370078740157483" top="0.39370078740157483" bottom="0.39370078740157483" header="0.19685039370078741" footer="0.19685039370078741"/>
  <pageSetup paperSize="9" orientation="landscape" r:id="rId1"/>
  <headerFooter>
    <oddHeader>&amp;L&amp;"Arial,Regular"&amp;10&amp;K2196F3N&amp;K2196F3SW Energy Rebates 2017-18&amp;R&amp;"Arial,Regular"&amp;10&amp;K2196F3Department of Planning and Environment</oddHeader>
  </headerFooter>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tabColor rgb="FF002060"/>
  </sheetPr>
  <dimension ref="A1:E19"/>
  <sheetViews>
    <sheetView zoomScaleNormal="100" workbookViewId="0">
      <selection activeCell="A17" sqref="A17"/>
    </sheetView>
  </sheetViews>
  <sheetFormatPr defaultRowHeight="15"/>
  <cols>
    <col min="1" max="2" width="30.7109375" customWidth="1"/>
    <col min="3" max="3" width="10.7109375" style="31" customWidth="1"/>
    <col min="4" max="5" width="30.7109375" customWidth="1"/>
    <col min="6" max="6" width="9.85546875" customWidth="1"/>
  </cols>
  <sheetData>
    <row r="1" spans="1:5" ht="20.25">
      <c r="A1" s="41" t="s">
        <v>320</v>
      </c>
    </row>
    <row r="3" spans="1:5" ht="21.6" customHeight="1">
      <c r="A3" s="139" t="s">
        <v>304</v>
      </c>
      <c r="B3" s="140"/>
      <c r="C3" s="32"/>
      <c r="D3" s="139" t="s">
        <v>305</v>
      </c>
      <c r="E3" s="140"/>
    </row>
    <row r="4" spans="1:5" ht="25.5">
      <c r="A4" s="60" t="s">
        <v>215</v>
      </c>
      <c r="B4" s="61" t="s">
        <v>309</v>
      </c>
      <c r="C4" s="33"/>
      <c r="D4" s="60" t="s">
        <v>215</v>
      </c>
      <c r="E4" s="61" t="s">
        <v>309</v>
      </c>
    </row>
    <row r="5" spans="1:5">
      <c r="A5" s="53" t="s">
        <v>122</v>
      </c>
      <c r="B5" s="81">
        <v>0.96302895608304395</v>
      </c>
      <c r="C5" s="34"/>
      <c r="D5" s="53" t="s">
        <v>337</v>
      </c>
      <c r="E5" s="81">
        <v>0.34609690208801502</v>
      </c>
    </row>
    <row r="6" spans="1:5">
      <c r="A6" s="46" t="s">
        <v>115</v>
      </c>
      <c r="B6" s="85">
        <v>0.96141812230333878</v>
      </c>
      <c r="C6" s="34"/>
      <c r="D6" s="46" t="s">
        <v>306</v>
      </c>
      <c r="E6" s="85">
        <v>0.6376698825183329</v>
      </c>
    </row>
    <row r="7" spans="1:5">
      <c r="A7" s="45" t="s">
        <v>97</v>
      </c>
      <c r="B7" s="88">
        <v>0.96139163593002697</v>
      </c>
      <c r="C7" s="34"/>
      <c r="D7" s="45" t="s">
        <v>180</v>
      </c>
      <c r="E7" s="88">
        <v>0.73210161662817552</v>
      </c>
    </row>
    <row r="8" spans="1:5">
      <c r="A8" s="46" t="s">
        <v>119</v>
      </c>
      <c r="B8" s="85">
        <v>0.96130030959752311</v>
      </c>
      <c r="C8" s="34"/>
      <c r="D8" s="46" t="s">
        <v>161</v>
      </c>
      <c r="E8" s="85">
        <v>0.78204345489331395</v>
      </c>
    </row>
    <row r="9" spans="1:5">
      <c r="A9" s="45" t="s">
        <v>116</v>
      </c>
      <c r="B9" s="88">
        <v>0.95881968622875102</v>
      </c>
      <c r="C9" s="34"/>
      <c r="D9" s="45" t="s">
        <v>162</v>
      </c>
      <c r="E9" s="88">
        <v>0.78294679561303449</v>
      </c>
    </row>
    <row r="10" spans="1:5">
      <c r="A10" s="46" t="s">
        <v>103</v>
      </c>
      <c r="B10" s="85">
        <v>0.95772379448059308</v>
      </c>
      <c r="C10" s="34"/>
      <c r="D10" s="46" t="s">
        <v>163</v>
      </c>
      <c r="E10" s="85">
        <v>0.78605539689957038</v>
      </c>
    </row>
    <row r="11" spans="1:5">
      <c r="A11" s="45" t="s">
        <v>126</v>
      </c>
      <c r="B11" s="88">
        <v>0.95734148386435836</v>
      </c>
      <c r="C11" s="34"/>
      <c r="D11" s="45" t="s">
        <v>160</v>
      </c>
      <c r="E11" s="88">
        <v>0.7874124988777591</v>
      </c>
    </row>
    <row r="12" spans="1:5">
      <c r="A12" s="46" t="s">
        <v>191</v>
      </c>
      <c r="B12" s="85">
        <v>0.95715600940618117</v>
      </c>
      <c r="C12" s="34"/>
      <c r="D12" s="46" t="s">
        <v>175</v>
      </c>
      <c r="E12" s="85">
        <v>0.78753302019191607</v>
      </c>
    </row>
    <row r="13" spans="1:5">
      <c r="A13" s="45" t="s">
        <v>121</v>
      </c>
      <c r="B13" s="88">
        <v>0.95624914753296941</v>
      </c>
      <c r="C13" s="34"/>
      <c r="D13" s="45" t="s">
        <v>169</v>
      </c>
      <c r="E13" s="88">
        <v>0.80422319603695924</v>
      </c>
    </row>
    <row r="14" spans="1:5">
      <c r="A14" s="46" t="s">
        <v>112</v>
      </c>
      <c r="B14" s="85">
        <v>0.95581115391695626</v>
      </c>
      <c r="C14" s="34"/>
      <c r="D14" s="46" t="s">
        <v>167</v>
      </c>
      <c r="E14" s="85">
        <v>0.81822669705992035</v>
      </c>
    </row>
    <row r="16" spans="1:5">
      <c r="A16" s="19" t="s">
        <v>216</v>
      </c>
    </row>
    <row r="17" spans="1:1">
      <c r="A17" s="19" t="s">
        <v>422</v>
      </c>
    </row>
    <row r="18" spans="1:1">
      <c r="A18" s="19" t="s">
        <v>423</v>
      </c>
    </row>
    <row r="19" spans="1:1">
      <c r="A19" s="19"/>
    </row>
  </sheetData>
  <sheetProtection autoFilter="0"/>
  <mergeCells count="2">
    <mergeCell ref="A3:B3"/>
    <mergeCell ref="D3:E3"/>
  </mergeCells>
  <pageMargins left="0.39370078740157483" right="0.39370078740157483" top="0.39370078740157483" bottom="0.39370078740157483" header="0.19685039370078741" footer="0.19685039370078741"/>
  <pageSetup paperSize="9" orientation="landscape" r:id="rId1"/>
  <headerFooter>
    <oddHeader>&amp;L&amp;"Arial,Regular"&amp;10&amp;K2196F3N&amp;K2196F3SW Energy Rebates 2017-18&amp;R&amp;"Arial,Regular"&amp;10&amp;K2196F3Department of Planning and Environment</oddHeader>
  </headerFooter>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2">
    <tabColor rgb="FF002060"/>
  </sheetPr>
  <dimension ref="A1:E17"/>
  <sheetViews>
    <sheetView workbookViewId="0">
      <selection activeCell="D32" sqref="D32"/>
    </sheetView>
  </sheetViews>
  <sheetFormatPr defaultRowHeight="15"/>
  <cols>
    <col min="1" max="1" width="30.7109375" customWidth="1"/>
    <col min="2" max="2" width="35" customWidth="1"/>
    <col min="3" max="3" width="10.7109375" style="31" customWidth="1"/>
    <col min="4" max="4" width="30.7109375" customWidth="1"/>
    <col min="5" max="5" width="36.140625" customWidth="1"/>
  </cols>
  <sheetData>
    <row r="1" spans="1:5" ht="20.25">
      <c r="A1" s="41" t="s">
        <v>321</v>
      </c>
    </row>
    <row r="3" spans="1:5" ht="22.15" customHeight="1">
      <c r="A3" s="139" t="s">
        <v>304</v>
      </c>
      <c r="B3" s="140"/>
      <c r="C3" s="32"/>
      <c r="D3" s="139" t="s">
        <v>305</v>
      </c>
      <c r="E3" s="140"/>
    </row>
    <row r="4" spans="1:5" ht="37.5">
      <c r="A4" s="60" t="s">
        <v>215</v>
      </c>
      <c r="B4" s="60" t="s">
        <v>338</v>
      </c>
      <c r="C4" s="33"/>
      <c r="D4" s="60" t="s">
        <v>215</v>
      </c>
      <c r="E4" s="60" t="s">
        <v>275</v>
      </c>
    </row>
    <row r="5" spans="1:5">
      <c r="A5" s="53" t="s">
        <v>187</v>
      </c>
      <c r="B5" s="72">
        <v>1</v>
      </c>
      <c r="C5" s="36"/>
      <c r="D5" s="53" t="s">
        <v>138</v>
      </c>
      <c r="E5" s="72">
        <v>0.55063126363656612</v>
      </c>
    </row>
    <row r="6" spans="1:5">
      <c r="A6" s="46" t="s">
        <v>186</v>
      </c>
      <c r="B6" s="76">
        <v>0.96932533575239388</v>
      </c>
      <c r="C6" s="36"/>
      <c r="D6" s="46" t="s">
        <v>150</v>
      </c>
      <c r="E6" s="76">
        <v>0.60212507047323838</v>
      </c>
    </row>
    <row r="7" spans="1:5">
      <c r="A7" s="45" t="s">
        <v>171</v>
      </c>
      <c r="B7" s="80">
        <v>0.96348595661920311</v>
      </c>
      <c r="C7" s="36"/>
      <c r="D7" s="45" t="s">
        <v>106</v>
      </c>
      <c r="E7" s="80">
        <v>0.6974673605896653</v>
      </c>
    </row>
    <row r="8" spans="1:5">
      <c r="A8" s="46" t="s">
        <v>170</v>
      </c>
      <c r="B8" s="76">
        <v>0.96166619223835392</v>
      </c>
      <c r="C8" s="36"/>
      <c r="D8" s="46" t="s">
        <v>208</v>
      </c>
      <c r="E8" s="76">
        <v>0.70400399085786414</v>
      </c>
    </row>
    <row r="9" spans="1:5">
      <c r="A9" s="45" t="s">
        <v>189</v>
      </c>
      <c r="B9" s="80">
        <v>0.95855426060164872</v>
      </c>
      <c r="C9" s="36"/>
      <c r="D9" s="45" t="s">
        <v>207</v>
      </c>
      <c r="E9" s="80">
        <v>0.7057181892644796</v>
      </c>
    </row>
    <row r="10" spans="1:5">
      <c r="A10" s="46" t="s">
        <v>211</v>
      </c>
      <c r="B10" s="76">
        <v>0.9371660671837434</v>
      </c>
      <c r="C10" s="36"/>
      <c r="D10" s="46" t="s">
        <v>146</v>
      </c>
      <c r="E10" s="76">
        <v>0.70835092749175121</v>
      </c>
    </row>
    <row r="11" spans="1:5">
      <c r="A11" s="45" t="s">
        <v>173</v>
      </c>
      <c r="B11" s="80">
        <v>0.93198103743375893</v>
      </c>
      <c r="C11" s="36"/>
      <c r="D11" s="45" t="s">
        <v>206</v>
      </c>
      <c r="E11" s="80">
        <v>0.72005084200306246</v>
      </c>
    </row>
    <row r="12" spans="1:5">
      <c r="A12" s="46" t="s">
        <v>180</v>
      </c>
      <c r="B12" s="76">
        <v>0.93057601215036601</v>
      </c>
      <c r="C12" s="36"/>
      <c r="D12" s="46" t="s">
        <v>105</v>
      </c>
      <c r="E12" s="76">
        <v>0.73551549302150399</v>
      </c>
    </row>
    <row r="13" spans="1:5">
      <c r="A13" s="45" t="s">
        <v>165</v>
      </c>
      <c r="B13" s="80">
        <v>0.92386345422543958</v>
      </c>
      <c r="C13" s="36"/>
      <c r="D13" s="45" t="s">
        <v>86</v>
      </c>
      <c r="E13" s="80">
        <v>0.73829820278610081</v>
      </c>
    </row>
    <row r="14" spans="1:5">
      <c r="A14" s="46" t="s">
        <v>120</v>
      </c>
      <c r="B14" s="76">
        <v>0.91615012272129659</v>
      </c>
      <c r="C14" s="36"/>
      <c r="D14" s="46" t="s">
        <v>108</v>
      </c>
      <c r="E14" s="76">
        <v>0.74832550134670639</v>
      </c>
    </row>
    <row r="16" spans="1:5">
      <c r="A16" s="19" t="s">
        <v>216</v>
      </c>
    </row>
    <row r="17" spans="1:1">
      <c r="A17" s="19" t="s">
        <v>339</v>
      </c>
    </row>
  </sheetData>
  <mergeCells count="2">
    <mergeCell ref="A3:B3"/>
    <mergeCell ref="D3:E3"/>
  </mergeCells>
  <pageMargins left="0.39370078740157483" right="0.39370078740157483" top="0.39370078740157483" bottom="0.39370078740157483" header="0.19685039370078741" footer="0.19685039370078741"/>
  <pageSetup paperSize="9" orientation="landscape" r:id="rId1"/>
  <headerFooter>
    <oddHeader>&amp;L&amp;"Arial,Regular"&amp;10&amp;K2196F3N&amp;K2196F3SW Energy Rebates 2017-18&amp;R&amp;"Arial,Regular"&amp;10&amp;K2196F3Department of Planning and Environment</oddHeader>
  </headerFooter>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4">
    <tabColor rgb="FF002060"/>
  </sheetPr>
  <dimension ref="A1:K14"/>
  <sheetViews>
    <sheetView workbookViewId="0">
      <selection activeCell="M32" sqref="M32"/>
    </sheetView>
  </sheetViews>
  <sheetFormatPr defaultRowHeight="15"/>
  <cols>
    <col min="1" max="1" width="23.140625" customWidth="1"/>
    <col min="2" max="2" width="11.28515625" customWidth="1"/>
    <col min="3" max="3" width="13.28515625" customWidth="1"/>
    <col min="4" max="4" width="19.140625" customWidth="1"/>
    <col min="5" max="6" width="12.140625" customWidth="1"/>
    <col min="7" max="7" width="16.28515625" customWidth="1"/>
    <col min="8" max="9" width="11.85546875" customWidth="1"/>
  </cols>
  <sheetData>
    <row r="1" spans="1:11" ht="20.25">
      <c r="A1" s="41" t="s">
        <v>298</v>
      </c>
    </row>
    <row r="4" spans="1:11" ht="30.75" customHeight="1">
      <c r="A4" s="141" t="s">
        <v>78</v>
      </c>
      <c r="B4" s="139" t="s">
        <v>280</v>
      </c>
      <c r="C4" s="140"/>
      <c r="D4" s="140"/>
      <c r="E4" s="139" t="s">
        <v>279</v>
      </c>
      <c r="F4" s="140"/>
      <c r="G4" s="140"/>
      <c r="H4" s="139" t="s">
        <v>229</v>
      </c>
      <c r="I4" s="140"/>
    </row>
    <row r="5" spans="1:11" ht="24">
      <c r="A5" s="142"/>
      <c r="B5" s="61" t="s">
        <v>225</v>
      </c>
      <c r="C5" s="61" t="s">
        <v>228</v>
      </c>
      <c r="D5" s="61" t="s">
        <v>79</v>
      </c>
      <c r="E5" s="61" t="s">
        <v>226</v>
      </c>
      <c r="F5" s="61" t="s">
        <v>228</v>
      </c>
      <c r="G5" s="61" t="s">
        <v>227</v>
      </c>
      <c r="H5" s="61" t="s">
        <v>213</v>
      </c>
      <c r="I5" s="61" t="s">
        <v>228</v>
      </c>
    </row>
    <row r="6" spans="1:11" ht="24">
      <c r="A6" s="62" t="s">
        <v>1</v>
      </c>
      <c r="B6" s="69">
        <v>790000</v>
      </c>
      <c r="C6" s="69">
        <v>881000</v>
      </c>
      <c r="D6" s="81">
        <v>0.89670828603859254</v>
      </c>
      <c r="E6" s="69">
        <v>820961.75298245612</v>
      </c>
      <c r="F6" s="69">
        <v>1139672</v>
      </c>
      <c r="G6" s="81">
        <v>0.72034914693214902</v>
      </c>
      <c r="H6" s="100">
        <v>3.9192092382855925E-2</v>
      </c>
      <c r="I6" s="72">
        <v>0.29361180476730997</v>
      </c>
      <c r="K6" s="27"/>
    </row>
    <row r="7" spans="1:11">
      <c r="A7" s="55" t="s">
        <v>30</v>
      </c>
      <c r="B7" s="73">
        <v>215000</v>
      </c>
      <c r="C7" s="73">
        <v>370000</v>
      </c>
      <c r="D7" s="101">
        <v>0.58108108108108103</v>
      </c>
      <c r="E7" s="73">
        <v>246436.36418181818</v>
      </c>
      <c r="F7" s="73">
        <v>438973</v>
      </c>
      <c r="G7" s="101">
        <v>0.56139298813780847</v>
      </c>
      <c r="H7" s="102">
        <v>0.14621564735729375</v>
      </c>
      <c r="I7" s="102">
        <v>0.18641351351351343</v>
      </c>
    </row>
    <row r="8" spans="1:11">
      <c r="A8" s="56" t="s">
        <v>2</v>
      </c>
      <c r="B8" s="77">
        <v>44200</v>
      </c>
      <c r="C8" s="77">
        <v>248000</v>
      </c>
      <c r="D8" s="88">
        <v>0.1782258064516129</v>
      </c>
      <c r="E8" s="77">
        <v>42651.467889908257</v>
      </c>
      <c r="F8" s="77">
        <v>437807</v>
      </c>
      <c r="G8" s="88">
        <v>9.7420707960147415E-2</v>
      </c>
      <c r="H8" s="80">
        <v>-3.5034663124247523E-2</v>
      </c>
      <c r="I8" s="80">
        <v>0.7653508064516128</v>
      </c>
    </row>
    <row r="9" spans="1:11">
      <c r="A9" s="55" t="s">
        <v>3</v>
      </c>
      <c r="B9" s="73">
        <v>37000</v>
      </c>
      <c r="C9" s="73" t="s">
        <v>80</v>
      </c>
      <c r="D9" s="103" t="s">
        <v>80</v>
      </c>
      <c r="E9" s="73">
        <v>40690.860378787875</v>
      </c>
      <c r="F9" s="73" t="s">
        <v>80</v>
      </c>
      <c r="G9" s="103" t="s">
        <v>80</v>
      </c>
      <c r="H9" s="94">
        <v>9.9752983210483093E-2</v>
      </c>
      <c r="I9" s="103" t="s">
        <v>80</v>
      </c>
    </row>
    <row r="10" spans="1:11">
      <c r="A10" s="56" t="s">
        <v>4</v>
      </c>
      <c r="B10" s="77">
        <v>8700</v>
      </c>
      <c r="C10" s="77" t="s">
        <v>80</v>
      </c>
      <c r="D10" s="92" t="s">
        <v>80</v>
      </c>
      <c r="E10" s="77">
        <v>5595.804729824561</v>
      </c>
      <c r="F10" s="77" t="s">
        <v>80</v>
      </c>
      <c r="G10" s="92" t="s">
        <v>80</v>
      </c>
      <c r="H10" s="80">
        <v>-0.35680405404315385</v>
      </c>
      <c r="I10" s="92" t="s">
        <v>80</v>
      </c>
    </row>
    <row r="11" spans="1:11" ht="24">
      <c r="A11" s="55" t="s">
        <v>5</v>
      </c>
      <c r="B11" s="73">
        <v>55000</v>
      </c>
      <c r="C11" s="73" t="s">
        <v>80</v>
      </c>
      <c r="D11" s="103" t="s">
        <v>80</v>
      </c>
      <c r="E11" s="73">
        <v>53878</v>
      </c>
      <c r="F11" s="73" t="s">
        <v>80</v>
      </c>
      <c r="G11" s="103" t="s">
        <v>80</v>
      </c>
      <c r="H11" s="94">
        <v>-2.0399999999999974E-2</v>
      </c>
      <c r="I11" s="103" t="s">
        <v>80</v>
      </c>
    </row>
    <row r="13" spans="1:11">
      <c r="A13" s="19" t="s">
        <v>216</v>
      </c>
    </row>
    <row r="14" spans="1:11">
      <c r="A14" s="19" t="s">
        <v>230</v>
      </c>
    </row>
  </sheetData>
  <mergeCells count="4">
    <mergeCell ref="A4:A5"/>
    <mergeCell ref="B4:D4"/>
    <mergeCell ref="E4:G4"/>
    <mergeCell ref="H4:I4"/>
  </mergeCells>
  <pageMargins left="0.39370078740157483" right="0.39370078740157483" top="0.39370078740157483" bottom="0.39370078740157483" header="0.19685039370078741" footer="0.19685039370078741"/>
  <pageSetup paperSize="9" orientation="landscape" r:id="rId1"/>
  <headerFooter>
    <oddHeader>&amp;L&amp;"Arial,Regular"&amp;10&amp;K2196F3N&amp;K2196F3SW Energy Rebates 2017-18&amp;R&amp;"Arial,Regular"&amp;10&amp;K2196F3Department of Planning and Environment</oddHeader>
  </headerFooter>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0">
    <tabColor rgb="FF002060"/>
  </sheetPr>
  <dimension ref="A1:R137"/>
  <sheetViews>
    <sheetView topLeftCell="A111" zoomScaleNormal="100" workbookViewId="0">
      <selection activeCell="P133" sqref="P133"/>
    </sheetView>
  </sheetViews>
  <sheetFormatPr defaultRowHeight="15"/>
  <cols>
    <col min="1" max="1" width="23.140625" style="19" customWidth="1"/>
    <col min="2" max="2" width="11.5703125" style="110" customWidth="1"/>
    <col min="3" max="4" width="11.85546875" style="110" customWidth="1"/>
    <col min="5" max="5" width="11.28515625" style="110" customWidth="1"/>
    <col min="6" max="7" width="12.85546875" style="110" customWidth="1"/>
    <col min="8" max="8" width="12.7109375" style="110" customWidth="1"/>
    <col min="9" max="9" width="12.42578125" style="110" customWidth="1"/>
    <col min="10" max="10" width="13" style="110" customWidth="1"/>
    <col min="11" max="11" width="11.28515625" style="110" customWidth="1"/>
    <col min="12" max="12" width="12.140625" style="110" customWidth="1"/>
    <col min="13" max="13" width="11.7109375" style="110" customWidth="1"/>
    <col min="14" max="16" width="17" style="110" customWidth="1"/>
    <col min="18" max="18" width="10.85546875" bestFit="1" customWidth="1"/>
  </cols>
  <sheetData>
    <row r="1" spans="1:18" ht="20.25">
      <c r="A1" s="41" t="s">
        <v>419</v>
      </c>
    </row>
    <row r="2" spans="1:18">
      <c r="A2"/>
    </row>
    <row r="3" spans="1:18">
      <c r="A3"/>
    </row>
    <row r="4" spans="1:18" s="106" customFormat="1" ht="36" customHeight="1">
      <c r="A4" s="104"/>
      <c r="B4" s="139" t="s">
        <v>1</v>
      </c>
      <c r="C4" s="140"/>
      <c r="D4" s="139" t="s">
        <v>263</v>
      </c>
      <c r="E4" s="140"/>
      <c r="F4" s="139" t="s">
        <v>264</v>
      </c>
      <c r="G4" s="140"/>
      <c r="H4" s="139" t="s">
        <v>266</v>
      </c>
      <c r="I4" s="140"/>
      <c r="J4" s="139" t="s">
        <v>265</v>
      </c>
      <c r="K4" s="140"/>
      <c r="L4" s="139" t="s">
        <v>267</v>
      </c>
      <c r="M4" s="140"/>
      <c r="N4" s="143" t="s">
        <v>268</v>
      </c>
      <c r="O4" s="143" t="s">
        <v>214</v>
      </c>
      <c r="P4" s="143" t="s">
        <v>236</v>
      </c>
    </row>
    <row r="5" spans="1:18" s="106" customFormat="1" ht="24">
      <c r="A5" s="104" t="s">
        <v>215</v>
      </c>
      <c r="B5" s="104" t="s">
        <v>238</v>
      </c>
      <c r="C5" s="104" t="s">
        <v>214</v>
      </c>
      <c r="D5" s="104" t="s">
        <v>238</v>
      </c>
      <c r="E5" s="104" t="s">
        <v>214</v>
      </c>
      <c r="F5" s="104" t="s">
        <v>238</v>
      </c>
      <c r="G5" s="104" t="s">
        <v>214</v>
      </c>
      <c r="H5" s="104" t="s">
        <v>238</v>
      </c>
      <c r="I5" s="104" t="s">
        <v>214</v>
      </c>
      <c r="J5" s="104" t="s">
        <v>238</v>
      </c>
      <c r="K5" s="104" t="s">
        <v>214</v>
      </c>
      <c r="L5" s="104" t="s">
        <v>238</v>
      </c>
      <c r="M5" s="104" t="s">
        <v>214</v>
      </c>
      <c r="N5" s="144"/>
      <c r="O5" s="144"/>
      <c r="P5" s="144"/>
    </row>
    <row r="6" spans="1:18">
      <c r="A6" s="54" t="s">
        <v>170</v>
      </c>
      <c r="B6" s="112">
        <v>10135</v>
      </c>
      <c r="C6" s="108">
        <v>2292577</v>
      </c>
      <c r="D6" s="112">
        <v>6575</v>
      </c>
      <c r="E6" s="108">
        <v>604045</v>
      </c>
      <c r="F6" s="107">
        <v>286</v>
      </c>
      <c r="G6" s="108">
        <v>31800</v>
      </c>
      <c r="H6" s="112">
        <v>272</v>
      </c>
      <c r="I6" s="108">
        <v>66067</v>
      </c>
      <c r="J6" s="107">
        <v>53</v>
      </c>
      <c r="K6" s="108">
        <v>12179</v>
      </c>
      <c r="L6" s="112">
        <v>430</v>
      </c>
      <c r="M6" s="108">
        <v>155200</v>
      </c>
      <c r="N6" s="112">
        <v>10371.999999999984</v>
      </c>
      <c r="O6" s="108">
        <v>3161868</v>
      </c>
      <c r="P6" s="75">
        <v>304.84650983416941</v>
      </c>
      <c r="Q6" s="22"/>
      <c r="R6" s="22"/>
    </row>
    <row r="7" spans="1:18">
      <c r="A7" s="45" t="s">
        <v>131</v>
      </c>
      <c r="B7" s="97">
        <v>2938</v>
      </c>
      <c r="C7" s="78">
        <v>701270.84</v>
      </c>
      <c r="D7" s="97">
        <v>86</v>
      </c>
      <c r="E7" s="78">
        <v>10782.03</v>
      </c>
      <c r="F7" s="89">
        <v>105</v>
      </c>
      <c r="G7" s="78">
        <v>12145.61</v>
      </c>
      <c r="H7" s="97">
        <v>209</v>
      </c>
      <c r="I7" s="78">
        <v>56806.54</v>
      </c>
      <c r="J7" s="89">
        <v>14</v>
      </c>
      <c r="K7" s="78">
        <v>3525.46</v>
      </c>
      <c r="L7" s="97">
        <v>369</v>
      </c>
      <c r="M7" s="78">
        <v>198372.84</v>
      </c>
      <c r="N7" s="97">
        <v>3172.717971376474</v>
      </c>
      <c r="O7" s="78">
        <v>982903.31</v>
      </c>
      <c r="P7" s="79">
        <v>309.79851309430143</v>
      </c>
      <c r="Q7" s="22"/>
      <c r="R7" s="22"/>
    </row>
    <row r="8" spans="1:18">
      <c r="A8" s="46" t="s">
        <v>149</v>
      </c>
      <c r="B8" s="113">
        <v>7734</v>
      </c>
      <c r="C8" s="74">
        <v>1913908.15</v>
      </c>
      <c r="D8" s="113">
        <v>134</v>
      </c>
      <c r="E8" s="74">
        <v>16577</v>
      </c>
      <c r="F8" s="109">
        <v>205</v>
      </c>
      <c r="G8" s="74">
        <v>23490</v>
      </c>
      <c r="H8" s="113">
        <v>354</v>
      </c>
      <c r="I8" s="74">
        <v>71071.009999999995</v>
      </c>
      <c r="J8" s="109">
        <v>57</v>
      </c>
      <c r="K8" s="74">
        <v>12914</v>
      </c>
      <c r="L8" s="113">
        <v>253</v>
      </c>
      <c r="M8" s="74">
        <v>68350.009999999995</v>
      </c>
      <c r="N8" s="113">
        <v>8028.0006511997581</v>
      </c>
      <c r="O8" s="74">
        <v>2106310.17</v>
      </c>
      <c r="P8" s="75">
        <v>262.37045330648033</v>
      </c>
      <c r="Q8" s="22"/>
      <c r="R8" s="22"/>
    </row>
    <row r="9" spans="1:18">
      <c r="A9" s="45" t="s">
        <v>190</v>
      </c>
      <c r="B9" s="97">
        <v>297</v>
      </c>
      <c r="C9" s="78">
        <v>76982</v>
      </c>
      <c r="D9" s="97">
        <v>10</v>
      </c>
      <c r="E9" s="78" t="s">
        <v>80</v>
      </c>
      <c r="F9" s="89">
        <v>10</v>
      </c>
      <c r="G9" s="78" t="s">
        <v>80</v>
      </c>
      <c r="H9" s="97">
        <v>10</v>
      </c>
      <c r="I9" s="78" t="s">
        <v>80</v>
      </c>
      <c r="J9" s="89">
        <v>10</v>
      </c>
      <c r="K9" s="78" t="s">
        <v>80</v>
      </c>
      <c r="L9" s="97">
        <v>21</v>
      </c>
      <c r="M9" s="78">
        <v>10050</v>
      </c>
      <c r="N9" s="97">
        <v>306</v>
      </c>
      <c r="O9" s="78">
        <v>92409</v>
      </c>
      <c r="P9" s="79">
        <v>301.99019607843138</v>
      </c>
      <c r="Q9" s="22"/>
      <c r="R9" s="22"/>
    </row>
    <row r="10" spans="1:18">
      <c r="A10" s="46" t="s">
        <v>196</v>
      </c>
      <c r="B10" s="113">
        <v>5157</v>
      </c>
      <c r="C10" s="74">
        <v>1217201.03</v>
      </c>
      <c r="D10" s="113">
        <v>2791</v>
      </c>
      <c r="E10" s="74">
        <v>261431.21</v>
      </c>
      <c r="F10" s="109">
        <v>182</v>
      </c>
      <c r="G10" s="74">
        <v>18267.759999999998</v>
      </c>
      <c r="H10" s="113">
        <v>321</v>
      </c>
      <c r="I10" s="74">
        <v>93932.38</v>
      </c>
      <c r="J10" s="109">
        <v>27</v>
      </c>
      <c r="K10" s="74">
        <v>6928.33</v>
      </c>
      <c r="L10" s="113">
        <v>422</v>
      </c>
      <c r="M10" s="74">
        <v>210593.2</v>
      </c>
      <c r="N10" s="113">
        <v>5406.0594125966381</v>
      </c>
      <c r="O10" s="74">
        <v>1808353.91</v>
      </c>
      <c r="P10" s="75">
        <v>334.50500114489336</v>
      </c>
      <c r="Q10" s="22"/>
      <c r="R10" s="22"/>
    </row>
    <row r="11" spans="1:18">
      <c r="A11" s="45" t="s">
        <v>87</v>
      </c>
      <c r="B11" s="97">
        <v>14902</v>
      </c>
      <c r="C11" s="78">
        <v>3820667.41</v>
      </c>
      <c r="D11" s="97">
        <v>6782</v>
      </c>
      <c r="E11" s="78">
        <v>676378.81</v>
      </c>
      <c r="F11" s="89">
        <v>533</v>
      </c>
      <c r="G11" s="78">
        <v>62898.879999999997</v>
      </c>
      <c r="H11" s="97">
        <v>616</v>
      </c>
      <c r="I11" s="78">
        <v>147443.65</v>
      </c>
      <c r="J11" s="89">
        <v>86</v>
      </c>
      <c r="K11" s="78">
        <v>20549.68</v>
      </c>
      <c r="L11" s="97">
        <v>819</v>
      </c>
      <c r="M11" s="78">
        <v>272378.99</v>
      </c>
      <c r="N11" s="97">
        <v>15552.721113432124</v>
      </c>
      <c r="O11" s="78">
        <v>5000317.4400000004</v>
      </c>
      <c r="P11" s="79">
        <v>321.50756150841482</v>
      </c>
      <c r="Q11" s="22"/>
      <c r="R11" s="22"/>
    </row>
    <row r="12" spans="1:18">
      <c r="A12" s="46" t="s">
        <v>157</v>
      </c>
      <c r="B12" s="113">
        <v>7090</v>
      </c>
      <c r="C12" s="74">
        <v>1709253.21</v>
      </c>
      <c r="D12" s="113">
        <v>146</v>
      </c>
      <c r="E12" s="74">
        <v>18349.48</v>
      </c>
      <c r="F12" s="109">
        <v>203</v>
      </c>
      <c r="G12" s="74">
        <v>21854.85</v>
      </c>
      <c r="H12" s="113">
        <v>249</v>
      </c>
      <c r="I12" s="74">
        <v>60786.14</v>
      </c>
      <c r="J12" s="109">
        <v>31</v>
      </c>
      <c r="K12" s="74">
        <v>6646.72</v>
      </c>
      <c r="L12" s="113">
        <v>345</v>
      </c>
      <c r="M12" s="74">
        <v>90046.99</v>
      </c>
      <c r="N12" s="113">
        <v>7360.1530907115703</v>
      </c>
      <c r="O12" s="74">
        <v>1906937.4</v>
      </c>
      <c r="P12" s="75">
        <v>259.08936628051026</v>
      </c>
      <c r="Q12" s="22"/>
      <c r="R12" s="22"/>
    </row>
    <row r="13" spans="1:18">
      <c r="A13" s="45" t="s">
        <v>143</v>
      </c>
      <c r="B13" s="97">
        <v>2345</v>
      </c>
      <c r="C13" s="78">
        <v>572332.28</v>
      </c>
      <c r="D13" s="97">
        <v>57</v>
      </c>
      <c r="E13" s="78">
        <v>6878.47</v>
      </c>
      <c r="F13" s="89">
        <v>80</v>
      </c>
      <c r="G13" s="78">
        <v>7130.76</v>
      </c>
      <c r="H13" s="97">
        <v>80</v>
      </c>
      <c r="I13" s="78">
        <v>28740.06</v>
      </c>
      <c r="J13" s="89">
        <v>22</v>
      </c>
      <c r="K13" s="78">
        <v>5009.55</v>
      </c>
      <c r="L13" s="97">
        <v>236</v>
      </c>
      <c r="M13" s="78">
        <v>63570.75</v>
      </c>
      <c r="N13" s="97">
        <v>2469.9142613571694</v>
      </c>
      <c r="O13" s="78">
        <v>683661.86</v>
      </c>
      <c r="P13" s="79">
        <v>276.79578627330216</v>
      </c>
      <c r="Q13" s="22"/>
      <c r="R13" s="22"/>
    </row>
    <row r="14" spans="1:18">
      <c r="A14" s="46" t="s">
        <v>189</v>
      </c>
      <c r="B14" s="113">
        <v>1916</v>
      </c>
      <c r="C14" s="74">
        <v>448363.16</v>
      </c>
      <c r="D14" s="113">
        <v>565</v>
      </c>
      <c r="E14" s="74">
        <v>55568.55</v>
      </c>
      <c r="F14" s="109">
        <v>34</v>
      </c>
      <c r="G14" s="74">
        <v>3480.53</v>
      </c>
      <c r="H14" s="113">
        <v>50</v>
      </c>
      <c r="I14" s="74">
        <v>14357.62</v>
      </c>
      <c r="J14" s="109">
        <v>20</v>
      </c>
      <c r="K14" s="74">
        <v>3441.95</v>
      </c>
      <c r="L14" s="113">
        <v>46</v>
      </c>
      <c r="M14" s="74">
        <v>19986.669999999998</v>
      </c>
      <c r="N14" s="113">
        <v>1960.9862710722614</v>
      </c>
      <c r="O14" s="74">
        <v>545198.48</v>
      </c>
      <c r="P14" s="75">
        <v>278.02258896075142</v>
      </c>
      <c r="Q14" s="22"/>
      <c r="R14" s="22"/>
    </row>
    <row r="15" spans="1:18">
      <c r="A15" s="45" t="s">
        <v>107</v>
      </c>
      <c r="B15" s="97">
        <v>36297</v>
      </c>
      <c r="C15" s="78">
        <v>8815913.7300000004</v>
      </c>
      <c r="D15" s="97">
        <v>15001</v>
      </c>
      <c r="E15" s="78">
        <v>1405349.36</v>
      </c>
      <c r="F15" s="89">
        <v>3247</v>
      </c>
      <c r="G15" s="78">
        <v>356329.63</v>
      </c>
      <c r="H15" s="97">
        <v>1859</v>
      </c>
      <c r="I15" s="78">
        <v>441083.23</v>
      </c>
      <c r="J15" s="89">
        <v>194</v>
      </c>
      <c r="K15" s="78">
        <v>49090.58</v>
      </c>
      <c r="L15" s="97">
        <v>3331</v>
      </c>
      <c r="M15" s="78">
        <v>1151768.9099999999</v>
      </c>
      <c r="N15" s="97">
        <v>38720.280753386825</v>
      </c>
      <c r="O15" s="78">
        <v>12219535.439999999</v>
      </c>
      <c r="P15" s="79">
        <v>315.58488735728417</v>
      </c>
      <c r="Q15" s="22"/>
      <c r="R15" s="22"/>
    </row>
    <row r="16" spans="1:18">
      <c r="A16" s="46" t="s">
        <v>179</v>
      </c>
      <c r="B16" s="113">
        <v>872</v>
      </c>
      <c r="C16" s="74">
        <v>213395.94</v>
      </c>
      <c r="D16" s="113">
        <v>248</v>
      </c>
      <c r="E16" s="74">
        <v>24867.83</v>
      </c>
      <c r="F16" s="109">
        <v>27</v>
      </c>
      <c r="G16" s="74">
        <v>2508.35</v>
      </c>
      <c r="H16" s="113">
        <v>54</v>
      </c>
      <c r="I16" s="74">
        <v>18181.75</v>
      </c>
      <c r="J16" s="109">
        <v>10</v>
      </c>
      <c r="K16" s="74" t="s">
        <v>80</v>
      </c>
      <c r="L16" s="113">
        <v>71</v>
      </c>
      <c r="M16" s="74">
        <v>26967.34</v>
      </c>
      <c r="N16" s="113">
        <v>905.69813234817957</v>
      </c>
      <c r="O16" s="74">
        <v>287961.05</v>
      </c>
      <c r="P16" s="75">
        <v>317.94373833300398</v>
      </c>
      <c r="Q16" s="22"/>
      <c r="R16" s="22"/>
    </row>
    <row r="17" spans="1:18">
      <c r="A17" s="45" t="s">
        <v>194</v>
      </c>
      <c r="B17" s="97">
        <v>1146</v>
      </c>
      <c r="C17" s="78">
        <v>266308.14</v>
      </c>
      <c r="D17" s="97">
        <v>435</v>
      </c>
      <c r="E17" s="78">
        <v>41428.54</v>
      </c>
      <c r="F17" s="89">
        <v>35</v>
      </c>
      <c r="G17" s="78">
        <v>3914.53</v>
      </c>
      <c r="H17" s="97">
        <v>73</v>
      </c>
      <c r="I17" s="78">
        <v>21953.72</v>
      </c>
      <c r="J17" s="89">
        <v>10</v>
      </c>
      <c r="K17" s="78" t="s">
        <v>80</v>
      </c>
      <c r="L17" s="97">
        <v>56</v>
      </c>
      <c r="M17" s="78">
        <v>23460.65</v>
      </c>
      <c r="N17" s="97">
        <v>1200.5066719777042</v>
      </c>
      <c r="O17" s="78">
        <v>358853.83</v>
      </c>
      <c r="P17" s="79">
        <v>298.9186469149958</v>
      </c>
      <c r="Q17" s="22"/>
      <c r="R17" s="22"/>
    </row>
    <row r="18" spans="1:18">
      <c r="A18" s="46" t="s">
        <v>191</v>
      </c>
      <c r="B18" s="113">
        <v>10478</v>
      </c>
      <c r="C18" s="74">
        <v>2640332.29</v>
      </c>
      <c r="D18" s="113">
        <v>5343</v>
      </c>
      <c r="E18" s="74">
        <v>518556.87</v>
      </c>
      <c r="F18" s="109">
        <v>479</v>
      </c>
      <c r="G18" s="74">
        <v>57702.51</v>
      </c>
      <c r="H18" s="113">
        <v>626</v>
      </c>
      <c r="I18" s="74">
        <v>159265.85999999999</v>
      </c>
      <c r="J18" s="109">
        <v>78</v>
      </c>
      <c r="K18" s="74">
        <v>18723.21</v>
      </c>
      <c r="L18" s="113">
        <v>999</v>
      </c>
      <c r="M18" s="74">
        <v>374457.9</v>
      </c>
      <c r="N18" s="113">
        <v>11051.837846299199</v>
      </c>
      <c r="O18" s="74">
        <v>3769038.64</v>
      </c>
      <c r="P18" s="75">
        <v>341.03274879861675</v>
      </c>
      <c r="Q18" s="22"/>
      <c r="R18" s="22"/>
    </row>
    <row r="19" spans="1:18">
      <c r="A19" s="45" t="s">
        <v>204</v>
      </c>
      <c r="B19" s="97">
        <v>405</v>
      </c>
      <c r="C19" s="78">
        <v>101035.85</v>
      </c>
      <c r="D19" s="97">
        <v>10</v>
      </c>
      <c r="E19" s="78" t="s">
        <v>80</v>
      </c>
      <c r="F19" s="89">
        <v>12</v>
      </c>
      <c r="G19" s="78">
        <v>937.62</v>
      </c>
      <c r="H19" s="97">
        <v>10</v>
      </c>
      <c r="I19" s="78" t="s">
        <v>80</v>
      </c>
      <c r="J19" s="89">
        <v>10</v>
      </c>
      <c r="K19" s="78" t="s">
        <v>80</v>
      </c>
      <c r="L19" s="97">
        <v>51</v>
      </c>
      <c r="M19" s="78">
        <v>20378.060000000001</v>
      </c>
      <c r="N19" s="97">
        <v>416.20691087030644</v>
      </c>
      <c r="O19" s="78">
        <v>124129.88</v>
      </c>
      <c r="P19" s="79">
        <v>298.24079504215609</v>
      </c>
      <c r="Q19" s="22"/>
      <c r="R19" s="22"/>
    </row>
    <row r="20" spans="1:18">
      <c r="A20" s="46" t="s">
        <v>206</v>
      </c>
      <c r="B20" s="113">
        <v>379</v>
      </c>
      <c r="C20" s="74">
        <v>87272.57</v>
      </c>
      <c r="D20" s="113">
        <v>10</v>
      </c>
      <c r="E20" s="74" t="s">
        <v>80</v>
      </c>
      <c r="F20" s="109">
        <v>10</v>
      </c>
      <c r="G20" s="74" t="s">
        <v>80</v>
      </c>
      <c r="H20" s="113">
        <v>13</v>
      </c>
      <c r="I20" s="74">
        <v>4248.03</v>
      </c>
      <c r="J20" s="109">
        <v>10</v>
      </c>
      <c r="K20" s="74" t="s">
        <v>80</v>
      </c>
      <c r="L20" s="113">
        <v>65</v>
      </c>
      <c r="M20" s="74">
        <v>26785.25</v>
      </c>
      <c r="N20" s="113">
        <v>388.92584714155839</v>
      </c>
      <c r="O20" s="74">
        <v>119944.58</v>
      </c>
      <c r="P20" s="75">
        <v>308.39961108664357</v>
      </c>
      <c r="Q20" s="22"/>
      <c r="R20" s="22"/>
    </row>
    <row r="21" spans="1:18">
      <c r="A21" s="45" t="s">
        <v>207</v>
      </c>
      <c r="B21" s="97">
        <v>297</v>
      </c>
      <c r="C21" s="78">
        <v>69172.460000000006</v>
      </c>
      <c r="D21" s="97">
        <v>10</v>
      </c>
      <c r="E21" s="78" t="s">
        <v>80</v>
      </c>
      <c r="F21" s="89">
        <v>10</v>
      </c>
      <c r="G21" s="78" t="s">
        <v>80</v>
      </c>
      <c r="H21" s="97">
        <v>10</v>
      </c>
      <c r="I21" s="78" t="s">
        <v>80</v>
      </c>
      <c r="J21" s="89">
        <v>10</v>
      </c>
      <c r="K21" s="78" t="s">
        <v>80</v>
      </c>
      <c r="L21" s="97">
        <v>26</v>
      </c>
      <c r="M21" s="78">
        <v>12751.5</v>
      </c>
      <c r="N21" s="97">
        <v>303.9902057817261</v>
      </c>
      <c r="O21" s="78">
        <v>84048.3</v>
      </c>
      <c r="P21" s="79">
        <v>276.48357875170871</v>
      </c>
      <c r="Q21" s="22"/>
      <c r="R21" s="22"/>
    </row>
    <row r="22" spans="1:18">
      <c r="A22" s="46" t="s">
        <v>211</v>
      </c>
      <c r="B22" s="113">
        <v>4385</v>
      </c>
      <c r="C22" s="74">
        <v>1091595.99</v>
      </c>
      <c r="D22" s="113">
        <v>284</v>
      </c>
      <c r="E22" s="74">
        <v>35090</v>
      </c>
      <c r="F22" s="109">
        <v>60</v>
      </c>
      <c r="G22" s="74">
        <v>5145</v>
      </c>
      <c r="H22" s="113">
        <v>137</v>
      </c>
      <c r="I22" s="74">
        <v>39916</v>
      </c>
      <c r="J22" s="109">
        <v>12</v>
      </c>
      <c r="K22" s="74">
        <v>3060</v>
      </c>
      <c r="L22" s="113">
        <v>427</v>
      </c>
      <c r="M22" s="74">
        <v>150950</v>
      </c>
      <c r="N22" s="113">
        <v>4735.9999693777536</v>
      </c>
      <c r="O22" s="74">
        <v>1325756.99</v>
      </c>
      <c r="P22" s="75">
        <v>279.9317986849959</v>
      </c>
      <c r="Q22" s="22"/>
      <c r="R22" s="22"/>
    </row>
    <row r="23" spans="1:18">
      <c r="A23" s="45" t="s">
        <v>105</v>
      </c>
      <c r="B23" s="97">
        <v>2965</v>
      </c>
      <c r="C23" s="78">
        <v>768171.75</v>
      </c>
      <c r="D23" s="97">
        <v>1521</v>
      </c>
      <c r="E23" s="78">
        <v>151291.91</v>
      </c>
      <c r="F23" s="89">
        <v>125</v>
      </c>
      <c r="G23" s="78">
        <v>13469.08</v>
      </c>
      <c r="H23" s="97">
        <v>115</v>
      </c>
      <c r="I23" s="78">
        <v>28253.79</v>
      </c>
      <c r="J23" s="89">
        <v>15</v>
      </c>
      <c r="K23" s="78">
        <v>3420.48</v>
      </c>
      <c r="L23" s="97">
        <v>104</v>
      </c>
      <c r="M23" s="78">
        <v>35056.959999999999</v>
      </c>
      <c r="N23" s="97">
        <v>3099.9660339036541</v>
      </c>
      <c r="O23" s="78">
        <v>999663.97</v>
      </c>
      <c r="P23" s="79">
        <v>322.47578169144197</v>
      </c>
      <c r="Q23" s="22"/>
      <c r="R23" s="22"/>
    </row>
    <row r="24" spans="1:18">
      <c r="A24" s="46" t="s">
        <v>150</v>
      </c>
      <c r="B24" s="113">
        <v>4085</v>
      </c>
      <c r="C24" s="74">
        <v>972446.06</v>
      </c>
      <c r="D24" s="113">
        <v>35</v>
      </c>
      <c r="E24" s="74">
        <v>4264.92</v>
      </c>
      <c r="F24" s="109">
        <v>93</v>
      </c>
      <c r="G24" s="74">
        <v>11343.16</v>
      </c>
      <c r="H24" s="113">
        <v>100</v>
      </c>
      <c r="I24" s="74">
        <v>30434.58</v>
      </c>
      <c r="J24" s="109">
        <v>25</v>
      </c>
      <c r="K24" s="74">
        <v>5627.96</v>
      </c>
      <c r="L24" s="113">
        <v>270</v>
      </c>
      <c r="M24" s="74">
        <v>78791.039999999994</v>
      </c>
      <c r="N24" s="113">
        <v>4223.7760153467989</v>
      </c>
      <c r="O24" s="74">
        <v>1102907.71</v>
      </c>
      <c r="P24" s="75">
        <v>261.11889124628317</v>
      </c>
      <c r="Q24" s="22"/>
      <c r="R24" s="22"/>
    </row>
    <row r="25" spans="1:18">
      <c r="A25" s="45" t="s">
        <v>198</v>
      </c>
      <c r="B25" s="97">
        <v>3196</v>
      </c>
      <c r="C25" s="78">
        <v>773639.14</v>
      </c>
      <c r="D25" s="97">
        <v>946</v>
      </c>
      <c r="E25" s="78">
        <v>89672.58</v>
      </c>
      <c r="F25" s="89">
        <v>109</v>
      </c>
      <c r="G25" s="78">
        <v>11057.46</v>
      </c>
      <c r="H25" s="97">
        <v>197</v>
      </c>
      <c r="I25" s="78">
        <v>53079.66</v>
      </c>
      <c r="J25" s="89">
        <v>17</v>
      </c>
      <c r="K25" s="78">
        <v>3921.83</v>
      </c>
      <c r="L25" s="97">
        <v>180</v>
      </c>
      <c r="M25" s="78">
        <v>52111.96</v>
      </c>
      <c r="N25" s="97">
        <v>3347.1882108952263</v>
      </c>
      <c r="O25" s="78">
        <v>983482.62</v>
      </c>
      <c r="P25" s="79">
        <v>293.82351933444505</v>
      </c>
      <c r="Q25" s="22"/>
      <c r="R25" s="22"/>
    </row>
    <row r="26" spans="1:18">
      <c r="A26" s="46" t="s">
        <v>112</v>
      </c>
      <c r="B26" s="113">
        <v>5470</v>
      </c>
      <c r="C26" s="74">
        <v>1334730.8</v>
      </c>
      <c r="D26" s="113">
        <v>3028</v>
      </c>
      <c r="E26" s="74">
        <v>278672.03999999998</v>
      </c>
      <c r="F26" s="109">
        <v>562</v>
      </c>
      <c r="G26" s="74">
        <v>71406.98</v>
      </c>
      <c r="H26" s="113">
        <v>427</v>
      </c>
      <c r="I26" s="74">
        <v>87111.78</v>
      </c>
      <c r="J26" s="109">
        <v>45</v>
      </c>
      <c r="K26" s="74">
        <v>10589.14</v>
      </c>
      <c r="L26" s="113">
        <v>230</v>
      </c>
      <c r="M26" s="74">
        <v>142250.85</v>
      </c>
      <c r="N26" s="113">
        <v>6022.7618293247551</v>
      </c>
      <c r="O26" s="74">
        <v>1924761.58</v>
      </c>
      <c r="P26" s="75">
        <v>319.58122113153456</v>
      </c>
      <c r="Q26" s="22"/>
      <c r="R26" s="22"/>
    </row>
    <row r="27" spans="1:18">
      <c r="A27" s="45" t="s">
        <v>109</v>
      </c>
      <c r="B27" s="97">
        <v>20767</v>
      </c>
      <c r="C27" s="78">
        <v>5089029.99</v>
      </c>
      <c r="D27" s="97">
        <v>6579</v>
      </c>
      <c r="E27" s="78">
        <v>615201.73</v>
      </c>
      <c r="F27" s="89">
        <v>1474</v>
      </c>
      <c r="G27" s="78">
        <v>142423.63</v>
      </c>
      <c r="H27" s="97">
        <v>1153</v>
      </c>
      <c r="I27" s="78">
        <v>268836.49</v>
      </c>
      <c r="J27" s="89">
        <v>145</v>
      </c>
      <c r="K27" s="78">
        <v>35787.03</v>
      </c>
      <c r="L27" s="97">
        <v>2103</v>
      </c>
      <c r="M27" s="78">
        <v>768233.36</v>
      </c>
      <c r="N27" s="97">
        <v>21943.521199809376</v>
      </c>
      <c r="O27" s="78">
        <v>6919512.2300000004</v>
      </c>
      <c r="P27" s="79">
        <v>315.33281131107208</v>
      </c>
      <c r="Q27" s="22"/>
      <c r="R27" s="22"/>
    </row>
    <row r="28" spans="1:18">
      <c r="A28" s="46" t="s">
        <v>90</v>
      </c>
      <c r="B28" s="113">
        <v>6219</v>
      </c>
      <c r="C28" s="74">
        <v>1607451.35</v>
      </c>
      <c r="D28" s="113">
        <v>3470</v>
      </c>
      <c r="E28" s="74">
        <v>346871.58</v>
      </c>
      <c r="F28" s="109">
        <v>197</v>
      </c>
      <c r="G28" s="74">
        <v>22644.65</v>
      </c>
      <c r="H28" s="113">
        <v>313</v>
      </c>
      <c r="I28" s="74">
        <v>69366.61</v>
      </c>
      <c r="J28" s="109">
        <v>35</v>
      </c>
      <c r="K28" s="74">
        <v>7745.08</v>
      </c>
      <c r="L28" s="113">
        <v>165</v>
      </c>
      <c r="M28" s="74">
        <v>55775.1</v>
      </c>
      <c r="N28" s="113">
        <v>6521.1424339238929</v>
      </c>
      <c r="O28" s="74">
        <v>2109854.38</v>
      </c>
      <c r="P28" s="75">
        <v>323.54060678451725</v>
      </c>
      <c r="Q28" s="22"/>
      <c r="R28" s="22"/>
    </row>
    <row r="29" spans="1:18" ht="24">
      <c r="A29" s="45" t="s">
        <v>104</v>
      </c>
      <c r="B29" s="97">
        <v>44329</v>
      </c>
      <c r="C29" s="78">
        <v>11230512.550000001</v>
      </c>
      <c r="D29" s="97">
        <v>17377</v>
      </c>
      <c r="E29" s="78">
        <v>1689486.19</v>
      </c>
      <c r="F29" s="89">
        <v>2564</v>
      </c>
      <c r="G29" s="78">
        <v>223458.45</v>
      </c>
      <c r="H29" s="97">
        <v>1788</v>
      </c>
      <c r="I29" s="78">
        <v>443987.32</v>
      </c>
      <c r="J29" s="89">
        <v>218</v>
      </c>
      <c r="K29" s="78">
        <v>55576.23</v>
      </c>
      <c r="L29" s="97">
        <v>3034</v>
      </c>
      <c r="M29" s="78">
        <v>959621.77</v>
      </c>
      <c r="N29" s="97">
        <v>46475.303057505655</v>
      </c>
      <c r="O29" s="78">
        <v>14602642.5</v>
      </c>
      <c r="P29" s="79">
        <v>314.20220072436314</v>
      </c>
      <c r="Q29" s="22"/>
      <c r="R29" s="22"/>
    </row>
    <row r="30" spans="1:18">
      <c r="A30" s="46" t="s">
        <v>176</v>
      </c>
      <c r="B30" s="113">
        <v>349</v>
      </c>
      <c r="C30" s="74">
        <v>82490.78</v>
      </c>
      <c r="D30" s="113">
        <v>17</v>
      </c>
      <c r="E30" s="74">
        <v>1850.53</v>
      </c>
      <c r="F30" s="109">
        <v>13</v>
      </c>
      <c r="G30" s="74">
        <v>1144.1099999999999</v>
      </c>
      <c r="H30" s="113">
        <v>10</v>
      </c>
      <c r="I30" s="74" t="s">
        <v>80</v>
      </c>
      <c r="J30" s="109">
        <v>10</v>
      </c>
      <c r="K30" s="74" t="s">
        <v>80</v>
      </c>
      <c r="L30" s="113">
        <v>10</v>
      </c>
      <c r="M30" s="74" t="s">
        <v>80</v>
      </c>
      <c r="N30" s="113">
        <v>364.91103666889279</v>
      </c>
      <c r="O30" s="74">
        <v>92154.29</v>
      </c>
      <c r="P30" s="75">
        <v>252.53905949580115</v>
      </c>
      <c r="Q30" s="22"/>
      <c r="R30" s="22"/>
    </row>
    <row r="31" spans="1:18">
      <c r="A31" s="45" t="s">
        <v>97</v>
      </c>
      <c r="B31" s="97">
        <v>56101</v>
      </c>
      <c r="C31" s="78">
        <v>13773454.65</v>
      </c>
      <c r="D31" s="97">
        <v>14261</v>
      </c>
      <c r="E31" s="78">
        <v>1379356.89</v>
      </c>
      <c r="F31" s="89">
        <v>3004</v>
      </c>
      <c r="G31" s="78">
        <v>323712.51</v>
      </c>
      <c r="H31" s="97">
        <v>3172</v>
      </c>
      <c r="I31" s="78">
        <v>800043.61</v>
      </c>
      <c r="J31" s="89">
        <v>726</v>
      </c>
      <c r="K31" s="78">
        <v>189370.02</v>
      </c>
      <c r="L31" s="97">
        <v>4869</v>
      </c>
      <c r="M31" s="78">
        <v>1703243.62</v>
      </c>
      <c r="N31" s="97">
        <v>59835.717529119524</v>
      </c>
      <c r="O31" s="78">
        <v>18169181.300000001</v>
      </c>
      <c r="P31" s="79">
        <v>303.65109754316603</v>
      </c>
      <c r="Q31" s="22"/>
      <c r="R31" s="22"/>
    </row>
    <row r="32" spans="1:18">
      <c r="A32" s="46" t="s">
        <v>208</v>
      </c>
      <c r="B32" s="113">
        <v>347</v>
      </c>
      <c r="C32" s="74">
        <v>84689.71</v>
      </c>
      <c r="D32" s="113">
        <v>10</v>
      </c>
      <c r="E32" s="74" t="s">
        <v>80</v>
      </c>
      <c r="F32" s="109">
        <v>10</v>
      </c>
      <c r="G32" s="74" t="s">
        <v>80</v>
      </c>
      <c r="H32" s="113">
        <v>10</v>
      </c>
      <c r="I32" s="74" t="s">
        <v>80</v>
      </c>
      <c r="J32" s="109">
        <v>10</v>
      </c>
      <c r="K32" s="74" t="s">
        <v>80</v>
      </c>
      <c r="L32" s="113">
        <v>62</v>
      </c>
      <c r="M32" s="74">
        <v>22059.200000000001</v>
      </c>
      <c r="N32" s="113">
        <v>357.76000683144036</v>
      </c>
      <c r="O32" s="74">
        <v>110138.55</v>
      </c>
      <c r="P32" s="75">
        <v>307.85595901414462</v>
      </c>
      <c r="Q32" s="22"/>
      <c r="R32" s="22"/>
    </row>
    <row r="33" spans="1:18">
      <c r="A33" s="45" t="s">
        <v>121</v>
      </c>
      <c r="B33" s="97">
        <v>9637</v>
      </c>
      <c r="C33" s="78">
        <v>2340128.2200000002</v>
      </c>
      <c r="D33" s="97">
        <v>3455</v>
      </c>
      <c r="E33" s="78">
        <v>319026.15999999997</v>
      </c>
      <c r="F33" s="89">
        <v>485</v>
      </c>
      <c r="G33" s="78">
        <v>43293.279999999999</v>
      </c>
      <c r="H33" s="97">
        <v>405</v>
      </c>
      <c r="I33" s="78">
        <v>102949.24</v>
      </c>
      <c r="J33" s="89">
        <v>72</v>
      </c>
      <c r="K33" s="78">
        <v>18276.419999999998</v>
      </c>
      <c r="L33" s="97">
        <v>701</v>
      </c>
      <c r="M33" s="78">
        <v>225814.46</v>
      </c>
      <c r="N33" s="97">
        <v>10108.548643823528</v>
      </c>
      <c r="O33" s="78">
        <v>3049487.77</v>
      </c>
      <c r="P33" s="79">
        <v>301.67414506762867</v>
      </c>
      <c r="Q33" s="22"/>
      <c r="R33" s="22"/>
    </row>
    <row r="34" spans="1:18">
      <c r="A34" s="46" t="s">
        <v>101</v>
      </c>
      <c r="B34" s="113">
        <v>19377</v>
      </c>
      <c r="C34" s="74">
        <v>4800658.55</v>
      </c>
      <c r="D34" s="113">
        <v>7497</v>
      </c>
      <c r="E34" s="74">
        <v>699237.54</v>
      </c>
      <c r="F34" s="109">
        <v>1429</v>
      </c>
      <c r="G34" s="74">
        <v>173664.59</v>
      </c>
      <c r="H34" s="113">
        <v>896</v>
      </c>
      <c r="I34" s="74">
        <v>183508.73</v>
      </c>
      <c r="J34" s="109">
        <v>112</v>
      </c>
      <c r="K34" s="74">
        <v>26758.31</v>
      </c>
      <c r="L34" s="113">
        <v>1179</v>
      </c>
      <c r="M34" s="74">
        <v>364676.7</v>
      </c>
      <c r="N34" s="113">
        <v>20616.022550388061</v>
      </c>
      <c r="O34" s="74">
        <v>6248504.4000000004</v>
      </c>
      <c r="P34" s="75">
        <v>303.08971503731613</v>
      </c>
      <c r="Q34" s="22"/>
      <c r="R34" s="22"/>
    </row>
    <row r="35" spans="1:18">
      <c r="A35" s="45" t="s">
        <v>144</v>
      </c>
      <c r="B35" s="97">
        <v>11829</v>
      </c>
      <c r="C35" s="78">
        <v>2880359.91</v>
      </c>
      <c r="D35" s="97">
        <v>199</v>
      </c>
      <c r="E35" s="78">
        <v>24048.28</v>
      </c>
      <c r="F35" s="89">
        <v>365</v>
      </c>
      <c r="G35" s="78">
        <v>34512.78</v>
      </c>
      <c r="H35" s="97">
        <v>510</v>
      </c>
      <c r="I35" s="78">
        <v>128947.49</v>
      </c>
      <c r="J35" s="89">
        <v>89</v>
      </c>
      <c r="K35" s="78">
        <v>22244.5</v>
      </c>
      <c r="L35" s="97">
        <v>660</v>
      </c>
      <c r="M35" s="78">
        <v>220723.94</v>
      </c>
      <c r="N35" s="97">
        <v>12269.639644386218</v>
      </c>
      <c r="O35" s="78">
        <v>3310836.9</v>
      </c>
      <c r="P35" s="79">
        <v>269.83978307095771</v>
      </c>
      <c r="Q35" s="22"/>
      <c r="R35" s="22"/>
    </row>
    <row r="36" spans="1:18">
      <c r="A36" s="46" t="s">
        <v>182</v>
      </c>
      <c r="B36" s="113">
        <v>670</v>
      </c>
      <c r="C36" s="74">
        <v>161894.91</v>
      </c>
      <c r="D36" s="113">
        <v>10</v>
      </c>
      <c r="E36" s="74" t="s">
        <v>80</v>
      </c>
      <c r="F36" s="109">
        <v>21</v>
      </c>
      <c r="G36" s="74">
        <v>1938.77</v>
      </c>
      <c r="H36" s="113">
        <v>25</v>
      </c>
      <c r="I36" s="74">
        <v>6175.52</v>
      </c>
      <c r="J36" s="109">
        <v>10</v>
      </c>
      <c r="K36" s="74" t="s">
        <v>80</v>
      </c>
      <c r="L36" s="113">
        <v>34</v>
      </c>
      <c r="M36" s="74">
        <v>11427.52</v>
      </c>
      <c r="N36" s="113">
        <v>700.50381236195665</v>
      </c>
      <c r="O36" s="74">
        <v>182619.76</v>
      </c>
      <c r="P36" s="75">
        <v>260.69773893769866</v>
      </c>
      <c r="Q36" s="22"/>
      <c r="R36" s="22"/>
    </row>
    <row r="37" spans="1:18">
      <c r="A37" s="45" t="s">
        <v>145</v>
      </c>
      <c r="B37" s="97">
        <v>14001</v>
      </c>
      <c r="C37" s="78">
        <v>3368559.9</v>
      </c>
      <c r="D37" s="97">
        <v>268</v>
      </c>
      <c r="E37" s="78">
        <v>33558.42</v>
      </c>
      <c r="F37" s="89">
        <v>539</v>
      </c>
      <c r="G37" s="78">
        <v>57413.99</v>
      </c>
      <c r="H37" s="97">
        <v>477</v>
      </c>
      <c r="I37" s="78">
        <v>151355.03</v>
      </c>
      <c r="J37" s="89">
        <v>140</v>
      </c>
      <c r="K37" s="78">
        <v>35363.85</v>
      </c>
      <c r="L37" s="97">
        <v>1104</v>
      </c>
      <c r="M37" s="78">
        <v>308824.44</v>
      </c>
      <c r="N37" s="97">
        <v>14551.210143236713</v>
      </c>
      <c r="O37" s="78">
        <v>3955075.64</v>
      </c>
      <c r="P37" s="79">
        <v>271.80389816844809</v>
      </c>
      <c r="Q37" s="22"/>
      <c r="R37" s="22"/>
    </row>
    <row r="38" spans="1:18">
      <c r="A38" s="46" t="s">
        <v>177</v>
      </c>
      <c r="B38" s="113">
        <v>661</v>
      </c>
      <c r="C38" s="74">
        <v>162771.43</v>
      </c>
      <c r="D38" s="113">
        <v>262</v>
      </c>
      <c r="E38" s="74">
        <v>26307.21</v>
      </c>
      <c r="F38" s="109">
        <v>27</v>
      </c>
      <c r="G38" s="74">
        <v>3644.33</v>
      </c>
      <c r="H38" s="113">
        <v>37</v>
      </c>
      <c r="I38" s="74">
        <v>11059.62</v>
      </c>
      <c r="J38" s="109">
        <v>10</v>
      </c>
      <c r="K38" s="74" t="s">
        <v>80</v>
      </c>
      <c r="L38" s="113">
        <v>14</v>
      </c>
      <c r="M38" s="74">
        <v>9360.89</v>
      </c>
      <c r="N38" s="113">
        <v>693.67534408853544</v>
      </c>
      <c r="O38" s="74">
        <v>213886.74</v>
      </c>
      <c r="P38" s="75">
        <v>308.33839176025424</v>
      </c>
      <c r="Q38" s="22"/>
      <c r="R38" s="22"/>
    </row>
    <row r="39" spans="1:18">
      <c r="A39" s="45" t="s">
        <v>205</v>
      </c>
      <c r="B39" s="97">
        <v>701</v>
      </c>
      <c r="C39" s="78">
        <v>164949.01</v>
      </c>
      <c r="D39" s="97">
        <v>10</v>
      </c>
      <c r="E39" s="78" t="s">
        <v>80</v>
      </c>
      <c r="F39" s="89">
        <v>13</v>
      </c>
      <c r="G39" s="78">
        <v>792.25</v>
      </c>
      <c r="H39" s="97">
        <v>31</v>
      </c>
      <c r="I39" s="78">
        <v>11130.3</v>
      </c>
      <c r="J39" s="89">
        <v>10</v>
      </c>
      <c r="K39" s="78" t="s">
        <v>80</v>
      </c>
      <c r="L39" s="97">
        <v>47</v>
      </c>
      <c r="M39" s="78">
        <v>17321.560000000001</v>
      </c>
      <c r="N39" s="97">
        <v>719.30650141916351</v>
      </c>
      <c r="O39" s="78">
        <v>194517.6</v>
      </c>
      <c r="P39" s="79">
        <v>270.42380350549371</v>
      </c>
      <c r="Q39" s="22"/>
      <c r="R39" s="22"/>
    </row>
    <row r="40" spans="1:18" ht="24">
      <c r="A40" s="46" t="s">
        <v>164</v>
      </c>
      <c r="B40" s="113">
        <v>2133</v>
      </c>
      <c r="C40" s="74">
        <v>505430.49</v>
      </c>
      <c r="D40" s="113">
        <v>1192</v>
      </c>
      <c r="E40" s="74">
        <v>117882.72</v>
      </c>
      <c r="F40" s="109">
        <v>55</v>
      </c>
      <c r="G40" s="74">
        <v>6927.8</v>
      </c>
      <c r="H40" s="113">
        <v>94</v>
      </c>
      <c r="I40" s="74">
        <v>21561.75</v>
      </c>
      <c r="J40" s="109">
        <v>10</v>
      </c>
      <c r="K40" s="74" t="s">
        <v>80</v>
      </c>
      <c r="L40" s="113">
        <v>93</v>
      </c>
      <c r="M40" s="74">
        <v>39926.730000000003</v>
      </c>
      <c r="N40" s="113">
        <v>2205.8823054433251</v>
      </c>
      <c r="O40" s="74">
        <v>693984.77</v>
      </c>
      <c r="P40" s="75">
        <v>314.60643584088547</v>
      </c>
      <c r="Q40" s="22"/>
      <c r="R40" s="22"/>
    </row>
    <row r="41" spans="1:18">
      <c r="A41" s="45" t="s">
        <v>195</v>
      </c>
      <c r="B41" s="97">
        <v>2651</v>
      </c>
      <c r="C41" s="78">
        <v>651489.5</v>
      </c>
      <c r="D41" s="97">
        <v>894</v>
      </c>
      <c r="E41" s="78">
        <v>88538.92</v>
      </c>
      <c r="F41" s="89">
        <v>86</v>
      </c>
      <c r="G41" s="78">
        <v>8161.09</v>
      </c>
      <c r="H41" s="97">
        <v>146</v>
      </c>
      <c r="I41" s="78">
        <v>29647.23</v>
      </c>
      <c r="J41" s="89">
        <v>10</v>
      </c>
      <c r="K41" s="78" t="s">
        <v>80</v>
      </c>
      <c r="L41" s="97">
        <v>174</v>
      </c>
      <c r="M41" s="78">
        <v>50869.3</v>
      </c>
      <c r="N41" s="97">
        <v>2754.9000766601225</v>
      </c>
      <c r="O41" s="78">
        <v>830371.47</v>
      </c>
      <c r="P41" s="79">
        <v>301.41618457780623</v>
      </c>
      <c r="Q41" s="22"/>
      <c r="R41" s="22"/>
    </row>
    <row r="42" spans="1:18">
      <c r="A42" s="46" t="s">
        <v>102</v>
      </c>
      <c r="B42" s="113">
        <v>24980</v>
      </c>
      <c r="C42" s="74">
        <v>6153354.0700000003</v>
      </c>
      <c r="D42" s="113">
        <v>11281</v>
      </c>
      <c r="E42" s="74">
        <v>1062188.5</v>
      </c>
      <c r="F42" s="109">
        <v>1445</v>
      </c>
      <c r="G42" s="74">
        <v>138999.01</v>
      </c>
      <c r="H42" s="113">
        <v>759</v>
      </c>
      <c r="I42" s="74">
        <v>195593.07</v>
      </c>
      <c r="J42" s="109">
        <v>118</v>
      </c>
      <c r="K42" s="74">
        <v>29346.87</v>
      </c>
      <c r="L42" s="113">
        <v>2520</v>
      </c>
      <c r="M42" s="74">
        <v>782231.75</v>
      </c>
      <c r="N42" s="113">
        <v>26151.078303494356</v>
      </c>
      <c r="O42" s="74">
        <v>8361713.2800000003</v>
      </c>
      <c r="P42" s="75">
        <v>319.74640521353541</v>
      </c>
      <c r="Q42" s="22"/>
      <c r="R42" s="22"/>
    </row>
    <row r="43" spans="1:18">
      <c r="A43" s="45" t="s">
        <v>201</v>
      </c>
      <c r="B43" s="97">
        <v>7753</v>
      </c>
      <c r="C43" s="78">
        <v>1871556</v>
      </c>
      <c r="D43" s="97">
        <v>2048</v>
      </c>
      <c r="E43" s="78">
        <v>192391.14</v>
      </c>
      <c r="F43" s="89">
        <v>331</v>
      </c>
      <c r="G43" s="78">
        <v>35843.160000000003</v>
      </c>
      <c r="H43" s="97">
        <v>338</v>
      </c>
      <c r="I43" s="78">
        <v>89166.74</v>
      </c>
      <c r="J43" s="89">
        <v>33</v>
      </c>
      <c r="K43" s="78">
        <v>7729.29</v>
      </c>
      <c r="L43" s="97">
        <v>686</v>
      </c>
      <c r="M43" s="78">
        <v>351664.82</v>
      </c>
      <c r="N43" s="97">
        <v>8126.1956830821446</v>
      </c>
      <c r="O43" s="78">
        <v>2548351.14</v>
      </c>
      <c r="P43" s="79">
        <v>313.59706797430317</v>
      </c>
      <c r="Q43" s="22"/>
      <c r="R43" s="22"/>
    </row>
    <row r="44" spans="1:18">
      <c r="A44" s="46" t="s">
        <v>119</v>
      </c>
      <c r="B44" s="113">
        <v>2033</v>
      </c>
      <c r="C44" s="74">
        <v>493716.79</v>
      </c>
      <c r="D44" s="113">
        <v>360</v>
      </c>
      <c r="E44" s="74">
        <v>31055.88</v>
      </c>
      <c r="F44" s="109">
        <v>105</v>
      </c>
      <c r="G44" s="74">
        <v>11698.42</v>
      </c>
      <c r="H44" s="113">
        <v>109</v>
      </c>
      <c r="I44" s="74">
        <v>23728.63</v>
      </c>
      <c r="J44" s="109">
        <v>19</v>
      </c>
      <c r="K44" s="74">
        <v>4524.54</v>
      </c>
      <c r="L44" s="113">
        <v>142</v>
      </c>
      <c r="M44" s="74">
        <v>44614.43</v>
      </c>
      <c r="N44" s="113">
        <v>2151.4593638063438</v>
      </c>
      <c r="O44" s="74">
        <v>609338.68999999994</v>
      </c>
      <c r="P44" s="75">
        <v>283.22110110504855</v>
      </c>
      <c r="Q44" s="22"/>
      <c r="R44" s="22"/>
    </row>
    <row r="45" spans="1:18">
      <c r="A45" s="45" t="s">
        <v>186</v>
      </c>
      <c r="B45" s="97">
        <v>1855</v>
      </c>
      <c r="C45" s="78">
        <v>427657.69</v>
      </c>
      <c r="D45" s="97">
        <v>17</v>
      </c>
      <c r="E45" s="78">
        <v>1924.95</v>
      </c>
      <c r="F45" s="89">
        <v>42</v>
      </c>
      <c r="G45" s="78">
        <v>4814.16</v>
      </c>
      <c r="H45" s="97">
        <v>53</v>
      </c>
      <c r="I45" s="78">
        <v>18591.72</v>
      </c>
      <c r="J45" s="89">
        <v>14</v>
      </c>
      <c r="K45" s="78">
        <v>3300.08</v>
      </c>
      <c r="L45" s="97">
        <v>164</v>
      </c>
      <c r="M45" s="78">
        <v>59721.26</v>
      </c>
      <c r="N45" s="97">
        <v>1908.2075498815238</v>
      </c>
      <c r="O45" s="78">
        <v>516009.86</v>
      </c>
      <c r="P45" s="79">
        <v>270.41600376858264</v>
      </c>
      <c r="Q45" s="22"/>
      <c r="R45" s="22"/>
    </row>
    <row r="46" spans="1:18">
      <c r="A46" s="46" t="s">
        <v>156</v>
      </c>
      <c r="B46" s="113">
        <v>9364</v>
      </c>
      <c r="C46" s="74">
        <v>2233443.1</v>
      </c>
      <c r="D46" s="113">
        <v>239</v>
      </c>
      <c r="E46" s="74">
        <v>29873.08</v>
      </c>
      <c r="F46" s="109">
        <v>207</v>
      </c>
      <c r="G46" s="74">
        <v>19435.82</v>
      </c>
      <c r="H46" s="113">
        <v>401</v>
      </c>
      <c r="I46" s="74">
        <v>104755.45</v>
      </c>
      <c r="J46" s="109">
        <v>61</v>
      </c>
      <c r="K46" s="74">
        <v>14144.44</v>
      </c>
      <c r="L46" s="113">
        <v>404</v>
      </c>
      <c r="M46" s="74">
        <v>102581.2</v>
      </c>
      <c r="N46" s="113">
        <v>9779.0288908708826</v>
      </c>
      <c r="O46" s="74">
        <v>2504233.08</v>
      </c>
      <c r="P46" s="75">
        <v>256.08197991293417</v>
      </c>
      <c r="Q46" s="22"/>
      <c r="R46" s="22"/>
    </row>
    <row r="47" spans="1:18">
      <c r="A47" s="45" t="s">
        <v>108</v>
      </c>
      <c r="B47" s="97">
        <v>30568</v>
      </c>
      <c r="C47" s="78">
        <v>7612593.2400000002</v>
      </c>
      <c r="D47" s="97">
        <v>8692</v>
      </c>
      <c r="E47" s="78">
        <v>831805.23</v>
      </c>
      <c r="F47" s="89">
        <v>893</v>
      </c>
      <c r="G47" s="78">
        <v>72217.320000000007</v>
      </c>
      <c r="H47" s="97">
        <v>949</v>
      </c>
      <c r="I47" s="78">
        <v>245893.48</v>
      </c>
      <c r="J47" s="89">
        <v>103</v>
      </c>
      <c r="K47" s="78">
        <v>27557.93</v>
      </c>
      <c r="L47" s="97">
        <v>2683</v>
      </c>
      <c r="M47" s="78">
        <v>790128.22</v>
      </c>
      <c r="N47" s="97">
        <v>31634.314754306357</v>
      </c>
      <c r="O47" s="78">
        <v>9580195.4199999999</v>
      </c>
      <c r="P47" s="79">
        <v>302.84188212725093</v>
      </c>
      <c r="Q47" s="22"/>
      <c r="R47" s="22"/>
    </row>
    <row r="48" spans="1:18">
      <c r="A48" s="46" t="s">
        <v>171</v>
      </c>
      <c r="B48" s="113">
        <v>2937</v>
      </c>
      <c r="C48" s="74">
        <v>698083.33</v>
      </c>
      <c r="D48" s="113">
        <v>1410</v>
      </c>
      <c r="E48" s="74">
        <v>135111.07999999999</v>
      </c>
      <c r="F48" s="109">
        <v>75</v>
      </c>
      <c r="G48" s="74">
        <v>8703.2800000000007</v>
      </c>
      <c r="H48" s="113">
        <v>76</v>
      </c>
      <c r="I48" s="74">
        <v>23416.98</v>
      </c>
      <c r="J48" s="109">
        <v>16</v>
      </c>
      <c r="K48" s="74">
        <v>3899</v>
      </c>
      <c r="L48" s="113">
        <v>80</v>
      </c>
      <c r="M48" s="74">
        <v>26027.49</v>
      </c>
      <c r="N48" s="113">
        <v>3003.7243535462885</v>
      </c>
      <c r="O48" s="74">
        <v>895241.16</v>
      </c>
      <c r="P48" s="75">
        <v>298.04371327983245</v>
      </c>
      <c r="Q48" s="22"/>
      <c r="R48" s="22"/>
    </row>
    <row r="49" spans="1:18">
      <c r="A49" s="45" t="s">
        <v>199</v>
      </c>
      <c r="B49" s="97">
        <v>1659</v>
      </c>
      <c r="C49" s="78">
        <v>409079.05</v>
      </c>
      <c r="D49" s="97">
        <v>572</v>
      </c>
      <c r="E49" s="78">
        <v>54749</v>
      </c>
      <c r="F49" s="89">
        <v>36</v>
      </c>
      <c r="G49" s="78">
        <v>4370</v>
      </c>
      <c r="H49" s="97">
        <v>60</v>
      </c>
      <c r="I49" s="78">
        <v>18717.27</v>
      </c>
      <c r="J49" s="89">
        <v>14</v>
      </c>
      <c r="K49" s="78">
        <v>3438</v>
      </c>
      <c r="L49" s="97">
        <v>106</v>
      </c>
      <c r="M49" s="78">
        <v>71608.61</v>
      </c>
      <c r="N49" s="97">
        <v>1706.019486772987</v>
      </c>
      <c r="O49" s="78">
        <v>561961.93999999994</v>
      </c>
      <c r="P49" s="79">
        <v>329.39948479895526</v>
      </c>
      <c r="Q49" s="22"/>
      <c r="R49" s="22"/>
    </row>
    <row r="50" spans="1:18">
      <c r="A50" s="46" t="s">
        <v>113</v>
      </c>
      <c r="B50" s="113">
        <v>15258</v>
      </c>
      <c r="C50" s="74">
        <v>3882023.56</v>
      </c>
      <c r="D50" s="113">
        <v>6141</v>
      </c>
      <c r="E50" s="74">
        <v>602570.97</v>
      </c>
      <c r="F50" s="109">
        <v>881</v>
      </c>
      <c r="G50" s="74">
        <v>93566.65</v>
      </c>
      <c r="H50" s="113">
        <v>819</v>
      </c>
      <c r="I50" s="74">
        <v>184160.01</v>
      </c>
      <c r="J50" s="109">
        <v>92</v>
      </c>
      <c r="K50" s="74">
        <v>23897.14</v>
      </c>
      <c r="L50" s="113">
        <v>551</v>
      </c>
      <c r="M50" s="74">
        <v>194011.23</v>
      </c>
      <c r="N50" s="113">
        <v>16135.013291701045</v>
      </c>
      <c r="O50" s="74">
        <v>4980229.5599999996</v>
      </c>
      <c r="P50" s="75">
        <v>308.65977424149708</v>
      </c>
      <c r="Q50" s="22"/>
      <c r="R50" s="22"/>
    </row>
    <row r="51" spans="1:18">
      <c r="A51" s="45" t="s">
        <v>200</v>
      </c>
      <c r="B51" s="97">
        <v>782</v>
      </c>
      <c r="C51" s="78">
        <v>193738.23</v>
      </c>
      <c r="D51" s="97">
        <v>10</v>
      </c>
      <c r="E51" s="78" t="s">
        <v>80</v>
      </c>
      <c r="F51" s="89">
        <v>21</v>
      </c>
      <c r="G51" s="78">
        <v>1654.02</v>
      </c>
      <c r="H51" s="97">
        <v>26</v>
      </c>
      <c r="I51" s="78">
        <v>7146.9</v>
      </c>
      <c r="J51" s="89">
        <v>10</v>
      </c>
      <c r="K51" s="78" t="s">
        <v>80</v>
      </c>
      <c r="L51" s="97">
        <v>48</v>
      </c>
      <c r="M51" s="78">
        <v>13641.9</v>
      </c>
      <c r="N51" s="97">
        <v>802.70314924006914</v>
      </c>
      <c r="O51" s="78">
        <v>217438.25</v>
      </c>
      <c r="P51" s="79">
        <v>270.88251766029816</v>
      </c>
      <c r="Q51" s="22"/>
      <c r="R51" s="22"/>
    </row>
    <row r="52" spans="1:18">
      <c r="A52" s="46" t="s">
        <v>136</v>
      </c>
      <c r="B52" s="113">
        <v>2067</v>
      </c>
      <c r="C52" s="74">
        <v>487861.34</v>
      </c>
      <c r="D52" s="113">
        <v>42</v>
      </c>
      <c r="E52" s="74">
        <v>5217.6099999999997</v>
      </c>
      <c r="F52" s="109">
        <v>58</v>
      </c>
      <c r="G52" s="74">
        <v>6200.44</v>
      </c>
      <c r="H52" s="113">
        <v>134</v>
      </c>
      <c r="I52" s="74">
        <v>32513.01</v>
      </c>
      <c r="J52" s="109">
        <v>10</v>
      </c>
      <c r="K52" s="74" t="s">
        <v>80</v>
      </c>
      <c r="L52" s="113">
        <v>357</v>
      </c>
      <c r="M52" s="74">
        <v>129815.17</v>
      </c>
      <c r="N52" s="113">
        <v>2210.4189450710073</v>
      </c>
      <c r="O52" s="74">
        <v>663171.23</v>
      </c>
      <c r="P52" s="75">
        <v>300.02060536026408</v>
      </c>
      <c r="Q52" s="22"/>
      <c r="R52" s="22"/>
    </row>
    <row r="53" spans="1:18">
      <c r="A53" s="45" t="s">
        <v>160</v>
      </c>
      <c r="B53" s="97">
        <v>4625</v>
      </c>
      <c r="C53" s="78">
        <v>1126039.29</v>
      </c>
      <c r="D53" s="97">
        <v>2338</v>
      </c>
      <c r="E53" s="78">
        <v>212367.89</v>
      </c>
      <c r="F53" s="89">
        <v>133</v>
      </c>
      <c r="G53" s="78">
        <v>15660.36</v>
      </c>
      <c r="H53" s="97">
        <v>263</v>
      </c>
      <c r="I53" s="78">
        <v>107718.47</v>
      </c>
      <c r="J53" s="89">
        <v>28</v>
      </c>
      <c r="K53" s="78">
        <v>6821.92</v>
      </c>
      <c r="L53" s="97">
        <v>263</v>
      </c>
      <c r="M53" s="78">
        <v>83431</v>
      </c>
      <c r="N53" s="97">
        <v>4806.3951541793203</v>
      </c>
      <c r="O53" s="78">
        <v>1552038.94</v>
      </c>
      <c r="P53" s="79">
        <v>322.91122352902062</v>
      </c>
      <c r="Q53" s="22"/>
      <c r="R53" s="22"/>
    </row>
    <row r="54" spans="1:18">
      <c r="A54" s="46" t="s">
        <v>172</v>
      </c>
      <c r="B54" s="113">
        <v>1619</v>
      </c>
      <c r="C54" s="74">
        <v>379331.72</v>
      </c>
      <c r="D54" s="113">
        <v>560</v>
      </c>
      <c r="E54" s="74">
        <v>53564.65</v>
      </c>
      <c r="F54" s="109">
        <v>61</v>
      </c>
      <c r="G54" s="74">
        <v>7346.8</v>
      </c>
      <c r="H54" s="113">
        <v>59</v>
      </c>
      <c r="I54" s="74">
        <v>19332.52</v>
      </c>
      <c r="J54" s="109">
        <v>10</v>
      </c>
      <c r="K54" s="74" t="s">
        <v>80</v>
      </c>
      <c r="L54" s="113">
        <v>22</v>
      </c>
      <c r="M54" s="74">
        <v>8753.76</v>
      </c>
      <c r="N54" s="113">
        <v>1672.5596013041568</v>
      </c>
      <c r="O54" s="74">
        <v>470345.19</v>
      </c>
      <c r="P54" s="75">
        <v>281.21281276509035</v>
      </c>
      <c r="Q54" s="22"/>
      <c r="R54" s="22"/>
    </row>
    <row r="55" spans="1:18">
      <c r="A55" s="45" t="s">
        <v>183</v>
      </c>
      <c r="B55" s="97">
        <v>3182</v>
      </c>
      <c r="C55" s="78">
        <v>769206</v>
      </c>
      <c r="D55" s="97">
        <v>1295</v>
      </c>
      <c r="E55" s="78">
        <v>124113</v>
      </c>
      <c r="F55" s="89">
        <v>130</v>
      </c>
      <c r="G55" s="78">
        <v>17615</v>
      </c>
      <c r="H55" s="97">
        <v>118</v>
      </c>
      <c r="I55" s="78">
        <v>26369</v>
      </c>
      <c r="J55" s="89">
        <v>10</v>
      </c>
      <c r="K55" s="78" t="s">
        <v>80</v>
      </c>
      <c r="L55" s="97">
        <v>162</v>
      </c>
      <c r="M55" s="78">
        <v>65950</v>
      </c>
      <c r="N55" s="97">
        <v>3345</v>
      </c>
      <c r="O55" s="78">
        <v>1006014</v>
      </c>
      <c r="P55" s="79">
        <v>300.75156950672647</v>
      </c>
      <c r="Q55" s="22"/>
      <c r="R55" s="22"/>
    </row>
    <row r="56" spans="1:18">
      <c r="A56" s="46" t="s">
        <v>128</v>
      </c>
      <c r="B56" s="113">
        <v>1940</v>
      </c>
      <c r="C56" s="74">
        <v>468345.85</v>
      </c>
      <c r="D56" s="113">
        <v>63</v>
      </c>
      <c r="E56" s="74">
        <v>8028.51</v>
      </c>
      <c r="F56" s="109">
        <v>77</v>
      </c>
      <c r="G56" s="74">
        <v>9260.35</v>
      </c>
      <c r="H56" s="113">
        <v>111</v>
      </c>
      <c r="I56" s="74">
        <v>31362.83</v>
      </c>
      <c r="J56" s="109">
        <v>10</v>
      </c>
      <c r="K56" s="74" t="s">
        <v>80</v>
      </c>
      <c r="L56" s="113">
        <v>173</v>
      </c>
      <c r="M56" s="74">
        <v>69175.53</v>
      </c>
      <c r="N56" s="113">
        <v>2066.1718786237989</v>
      </c>
      <c r="O56" s="74">
        <v>588079.25</v>
      </c>
      <c r="P56" s="75">
        <v>284.6226183233594</v>
      </c>
      <c r="Q56" s="22"/>
      <c r="R56" s="22"/>
    </row>
    <row r="57" spans="1:18">
      <c r="A57" s="45" t="s">
        <v>130</v>
      </c>
      <c r="B57" s="97">
        <v>1016</v>
      </c>
      <c r="C57" s="78">
        <v>246576.15</v>
      </c>
      <c r="D57" s="97">
        <v>16</v>
      </c>
      <c r="E57" s="78">
        <v>1931.76</v>
      </c>
      <c r="F57" s="89">
        <v>22</v>
      </c>
      <c r="G57" s="78">
        <v>2174.8200000000002</v>
      </c>
      <c r="H57" s="97">
        <v>56</v>
      </c>
      <c r="I57" s="78">
        <v>13139.95</v>
      </c>
      <c r="J57" s="89">
        <v>10</v>
      </c>
      <c r="K57" s="78" t="s">
        <v>80</v>
      </c>
      <c r="L57" s="97">
        <v>18</v>
      </c>
      <c r="M57" s="78">
        <v>7026.61</v>
      </c>
      <c r="N57" s="97">
        <v>1055.6382878692293</v>
      </c>
      <c r="O57" s="78">
        <v>272859.37</v>
      </c>
      <c r="P57" s="79">
        <v>258.47809153527157</v>
      </c>
      <c r="Q57" s="22"/>
      <c r="R57" s="22"/>
    </row>
    <row r="58" spans="1:18">
      <c r="A58" s="46" t="s">
        <v>115</v>
      </c>
      <c r="B58" s="113">
        <v>7331</v>
      </c>
      <c r="C58" s="74">
        <v>1766784.84</v>
      </c>
      <c r="D58" s="113">
        <v>1162</v>
      </c>
      <c r="E58" s="74">
        <v>104981.64</v>
      </c>
      <c r="F58" s="109">
        <v>494</v>
      </c>
      <c r="G58" s="74">
        <v>62007.61</v>
      </c>
      <c r="H58" s="113">
        <v>550</v>
      </c>
      <c r="I58" s="74">
        <v>108576.67</v>
      </c>
      <c r="J58" s="109">
        <v>54</v>
      </c>
      <c r="K58" s="74">
        <v>13772.03</v>
      </c>
      <c r="L58" s="113">
        <v>573</v>
      </c>
      <c r="M58" s="74">
        <v>230550.18</v>
      </c>
      <c r="N58" s="113">
        <v>7905.7630293901675</v>
      </c>
      <c r="O58" s="74">
        <v>2286672.9700000002</v>
      </c>
      <c r="P58" s="75">
        <v>289.24127392879734</v>
      </c>
      <c r="Q58" s="22"/>
      <c r="R58" s="22"/>
    </row>
    <row r="59" spans="1:18">
      <c r="A59" s="45" t="s">
        <v>188</v>
      </c>
      <c r="B59" s="97">
        <v>480</v>
      </c>
      <c r="C59" s="78">
        <v>112422.81</v>
      </c>
      <c r="D59" s="97">
        <v>31</v>
      </c>
      <c r="E59" s="78">
        <v>3781.33</v>
      </c>
      <c r="F59" s="89">
        <v>22</v>
      </c>
      <c r="G59" s="78">
        <v>1160.74</v>
      </c>
      <c r="H59" s="97">
        <v>14</v>
      </c>
      <c r="I59" s="78">
        <v>5501.9</v>
      </c>
      <c r="J59" s="89">
        <v>10</v>
      </c>
      <c r="K59" s="78" t="s">
        <v>80</v>
      </c>
      <c r="L59" s="97">
        <v>57</v>
      </c>
      <c r="M59" s="78">
        <v>17411.07</v>
      </c>
      <c r="N59" s="97">
        <v>525.01064376015938</v>
      </c>
      <c r="O59" s="78">
        <v>140778.75</v>
      </c>
      <c r="P59" s="79">
        <v>268.1445636830021</v>
      </c>
      <c r="Q59" s="22"/>
      <c r="R59" s="22"/>
    </row>
    <row r="60" spans="1:18">
      <c r="A60" s="46" t="s">
        <v>163</v>
      </c>
      <c r="B60" s="113">
        <v>3736</v>
      </c>
      <c r="C60" s="74">
        <v>901171.5</v>
      </c>
      <c r="D60" s="113">
        <v>1111</v>
      </c>
      <c r="E60" s="74">
        <v>101823.72</v>
      </c>
      <c r="F60" s="109">
        <v>126</v>
      </c>
      <c r="G60" s="74">
        <v>13929.17</v>
      </c>
      <c r="H60" s="113">
        <v>176</v>
      </c>
      <c r="I60" s="74">
        <v>50886.45</v>
      </c>
      <c r="J60" s="109">
        <v>16</v>
      </c>
      <c r="K60" s="74">
        <v>4831.47</v>
      </c>
      <c r="L60" s="113">
        <v>160</v>
      </c>
      <c r="M60" s="74">
        <v>43266.27</v>
      </c>
      <c r="N60" s="113">
        <v>3923.2922536132305</v>
      </c>
      <c r="O60" s="74">
        <v>1115908.58</v>
      </c>
      <c r="P60" s="75">
        <v>284.43167316232507</v>
      </c>
      <c r="Q60" s="22"/>
      <c r="R60" s="22"/>
    </row>
    <row r="61" spans="1:18">
      <c r="A61" s="45" t="s">
        <v>96</v>
      </c>
      <c r="B61" s="97">
        <v>9866</v>
      </c>
      <c r="C61" s="78">
        <v>2514108.7799999998</v>
      </c>
      <c r="D61" s="97">
        <v>3459</v>
      </c>
      <c r="E61" s="78">
        <v>332310.03999999998</v>
      </c>
      <c r="F61" s="89">
        <v>711</v>
      </c>
      <c r="G61" s="78">
        <v>94366.23</v>
      </c>
      <c r="H61" s="97">
        <v>600</v>
      </c>
      <c r="I61" s="78">
        <v>109462.13</v>
      </c>
      <c r="J61" s="89">
        <v>103</v>
      </c>
      <c r="K61" s="78">
        <v>25619.32</v>
      </c>
      <c r="L61" s="97">
        <v>263</v>
      </c>
      <c r="M61" s="78">
        <v>95399.61</v>
      </c>
      <c r="N61" s="97">
        <v>10629.564656349239</v>
      </c>
      <c r="O61" s="78">
        <v>3171266.1</v>
      </c>
      <c r="P61" s="79">
        <v>298.34393058663443</v>
      </c>
      <c r="Q61" s="22"/>
      <c r="R61" s="22"/>
    </row>
    <row r="62" spans="1:18">
      <c r="A62" s="46" t="s">
        <v>100</v>
      </c>
      <c r="B62" s="113">
        <v>847</v>
      </c>
      <c r="C62" s="74">
        <v>231220.73</v>
      </c>
      <c r="D62" s="113">
        <v>348</v>
      </c>
      <c r="E62" s="74">
        <v>35135.050000000003</v>
      </c>
      <c r="F62" s="109">
        <v>25</v>
      </c>
      <c r="G62" s="74">
        <v>3027.35</v>
      </c>
      <c r="H62" s="113">
        <v>35</v>
      </c>
      <c r="I62" s="74">
        <v>7236.96</v>
      </c>
      <c r="J62" s="109">
        <v>10</v>
      </c>
      <c r="K62" s="74" t="s">
        <v>80</v>
      </c>
      <c r="L62" s="113">
        <v>28</v>
      </c>
      <c r="M62" s="74">
        <v>9436.6</v>
      </c>
      <c r="N62" s="113">
        <v>890.72172212714236</v>
      </c>
      <c r="O62" s="74">
        <v>286606.33</v>
      </c>
      <c r="P62" s="75">
        <v>321.76865442952516</v>
      </c>
      <c r="Q62" s="22"/>
      <c r="R62" s="22"/>
    </row>
    <row r="63" spans="1:18">
      <c r="A63" s="45" t="s">
        <v>85</v>
      </c>
      <c r="B63" s="97">
        <v>13957</v>
      </c>
      <c r="C63" s="78">
        <v>3549620.54</v>
      </c>
      <c r="D63" s="97">
        <v>6846</v>
      </c>
      <c r="E63" s="78">
        <v>673491.8</v>
      </c>
      <c r="F63" s="89">
        <v>382</v>
      </c>
      <c r="G63" s="78">
        <v>42387.81</v>
      </c>
      <c r="H63" s="97">
        <v>509</v>
      </c>
      <c r="I63" s="78">
        <v>123988.85</v>
      </c>
      <c r="J63" s="89">
        <v>85</v>
      </c>
      <c r="K63" s="78">
        <v>19574.099999999999</v>
      </c>
      <c r="L63" s="97">
        <v>792</v>
      </c>
      <c r="M63" s="78">
        <v>261097.53</v>
      </c>
      <c r="N63" s="97">
        <v>14509.422471756912</v>
      </c>
      <c r="O63" s="78">
        <v>4670160.6399999997</v>
      </c>
      <c r="P63" s="79">
        <v>321.87088418513054</v>
      </c>
      <c r="Q63" s="22"/>
      <c r="R63" s="22"/>
    </row>
    <row r="64" spans="1:18">
      <c r="A64" s="46" t="s">
        <v>135</v>
      </c>
      <c r="B64" s="113">
        <v>3274</v>
      </c>
      <c r="C64" s="74">
        <v>791803</v>
      </c>
      <c r="D64" s="113">
        <v>133</v>
      </c>
      <c r="E64" s="74">
        <v>17055</v>
      </c>
      <c r="F64" s="109">
        <v>115</v>
      </c>
      <c r="G64" s="74">
        <v>10795</v>
      </c>
      <c r="H64" s="113">
        <v>189</v>
      </c>
      <c r="I64" s="74">
        <v>56482</v>
      </c>
      <c r="J64" s="109">
        <v>10</v>
      </c>
      <c r="K64" s="74" t="s">
        <v>80</v>
      </c>
      <c r="L64" s="113">
        <v>215</v>
      </c>
      <c r="M64" s="74">
        <v>74700</v>
      </c>
      <c r="N64" s="113">
        <v>3528.9999970227359</v>
      </c>
      <c r="O64" s="74">
        <v>952994</v>
      </c>
      <c r="P64" s="75">
        <v>270.04647231623682</v>
      </c>
      <c r="Q64" s="22"/>
      <c r="R64" s="22"/>
    </row>
    <row r="65" spans="1:18">
      <c r="A65" s="45" t="s">
        <v>165</v>
      </c>
      <c r="B65" s="97">
        <v>1291</v>
      </c>
      <c r="C65" s="78">
        <v>299377.23</v>
      </c>
      <c r="D65" s="97">
        <v>856</v>
      </c>
      <c r="E65" s="78">
        <v>82253.740000000005</v>
      </c>
      <c r="F65" s="89">
        <v>42</v>
      </c>
      <c r="G65" s="78">
        <v>4352.79</v>
      </c>
      <c r="H65" s="97">
        <v>49</v>
      </c>
      <c r="I65" s="78">
        <v>14334.04</v>
      </c>
      <c r="J65" s="89">
        <v>10</v>
      </c>
      <c r="K65" s="78" t="s">
        <v>80</v>
      </c>
      <c r="L65" s="97">
        <v>59</v>
      </c>
      <c r="M65" s="78">
        <v>27797.69</v>
      </c>
      <c r="N65" s="97">
        <v>1329.0797894743018</v>
      </c>
      <c r="O65" s="78">
        <v>429316.01</v>
      </c>
      <c r="P65" s="79">
        <v>323.01748427745616</v>
      </c>
      <c r="Q65" s="22"/>
      <c r="R65" s="22"/>
    </row>
    <row r="66" spans="1:18">
      <c r="A66" s="46" t="s">
        <v>141</v>
      </c>
      <c r="B66" s="113">
        <v>6598</v>
      </c>
      <c r="C66" s="74">
        <v>1628339.98</v>
      </c>
      <c r="D66" s="113">
        <v>148</v>
      </c>
      <c r="E66" s="74">
        <v>19172.169999999998</v>
      </c>
      <c r="F66" s="109">
        <v>218</v>
      </c>
      <c r="G66" s="74">
        <v>18122.509999999998</v>
      </c>
      <c r="H66" s="113">
        <v>259</v>
      </c>
      <c r="I66" s="74">
        <v>71603.13</v>
      </c>
      <c r="J66" s="109">
        <v>35</v>
      </c>
      <c r="K66" s="74">
        <v>8122.36</v>
      </c>
      <c r="L66" s="113">
        <v>352</v>
      </c>
      <c r="M66" s="74">
        <v>122626.89</v>
      </c>
      <c r="N66" s="113">
        <v>6866.3701479927349</v>
      </c>
      <c r="O66" s="74">
        <v>1867987.03</v>
      </c>
      <c r="P66" s="75">
        <v>272.04869381329144</v>
      </c>
      <c r="Q66" s="22"/>
      <c r="R66" s="22"/>
    </row>
    <row r="67" spans="1:18">
      <c r="A67" s="45" t="s">
        <v>154</v>
      </c>
      <c r="B67" s="97">
        <v>2792</v>
      </c>
      <c r="C67" s="78">
        <v>705228</v>
      </c>
      <c r="D67" s="97">
        <v>234</v>
      </c>
      <c r="E67" s="78">
        <v>25796</v>
      </c>
      <c r="F67" s="89">
        <v>71</v>
      </c>
      <c r="G67" s="78">
        <v>8720</v>
      </c>
      <c r="H67" s="97">
        <v>170</v>
      </c>
      <c r="I67" s="78">
        <v>31321</v>
      </c>
      <c r="J67" s="89">
        <v>23</v>
      </c>
      <c r="K67" s="78">
        <v>5879</v>
      </c>
      <c r="L67" s="97">
        <v>44</v>
      </c>
      <c r="M67" s="78">
        <v>16300</v>
      </c>
      <c r="N67" s="97">
        <v>3003</v>
      </c>
      <c r="O67" s="78">
        <v>793244</v>
      </c>
      <c r="P67" s="79">
        <v>264.15051615051613</v>
      </c>
      <c r="Q67" s="22"/>
      <c r="R67" s="22"/>
    </row>
    <row r="68" spans="1:18">
      <c r="A68" s="46" t="s">
        <v>95</v>
      </c>
      <c r="B68" s="113">
        <v>5777</v>
      </c>
      <c r="C68" s="74">
        <v>1475828.71</v>
      </c>
      <c r="D68" s="113">
        <v>2911</v>
      </c>
      <c r="E68" s="74">
        <v>283411.49</v>
      </c>
      <c r="F68" s="109">
        <v>255</v>
      </c>
      <c r="G68" s="74">
        <v>31229.54</v>
      </c>
      <c r="H68" s="113">
        <v>444</v>
      </c>
      <c r="I68" s="74">
        <v>93852.77</v>
      </c>
      <c r="J68" s="109">
        <v>42</v>
      </c>
      <c r="K68" s="74">
        <v>10363.15</v>
      </c>
      <c r="L68" s="113">
        <v>47</v>
      </c>
      <c r="M68" s="74">
        <v>18108.05</v>
      </c>
      <c r="N68" s="113">
        <v>6204.344758341701</v>
      </c>
      <c r="O68" s="74">
        <v>1912793.72</v>
      </c>
      <c r="P68" s="75">
        <v>308.29907016824967</v>
      </c>
      <c r="Q68" s="22"/>
      <c r="R68" s="22"/>
    </row>
    <row r="69" spans="1:18">
      <c r="A69" s="45" t="s">
        <v>146</v>
      </c>
      <c r="B69" s="97">
        <v>1789</v>
      </c>
      <c r="C69" s="78">
        <v>428835.4</v>
      </c>
      <c r="D69" s="97">
        <v>13</v>
      </c>
      <c r="E69" s="78">
        <v>1532.63</v>
      </c>
      <c r="F69" s="89">
        <v>48</v>
      </c>
      <c r="G69" s="78">
        <v>4962.68</v>
      </c>
      <c r="H69" s="97">
        <v>43</v>
      </c>
      <c r="I69" s="78">
        <v>11217.97</v>
      </c>
      <c r="J69" s="89">
        <v>11</v>
      </c>
      <c r="K69" s="78">
        <v>2613.89</v>
      </c>
      <c r="L69" s="97">
        <v>166</v>
      </c>
      <c r="M69" s="78">
        <v>64278.95</v>
      </c>
      <c r="N69" s="97">
        <v>1846.1673956239852</v>
      </c>
      <c r="O69" s="78">
        <v>513441.52</v>
      </c>
      <c r="P69" s="79">
        <v>278.11211551943921</v>
      </c>
      <c r="Q69" s="22"/>
      <c r="R69" s="22"/>
    </row>
    <row r="70" spans="1:18">
      <c r="A70" s="46" t="s">
        <v>181</v>
      </c>
      <c r="B70" s="113">
        <v>965</v>
      </c>
      <c r="C70" s="74">
        <v>233473.67</v>
      </c>
      <c r="D70" s="113">
        <v>14</v>
      </c>
      <c r="E70" s="74">
        <v>1431.22</v>
      </c>
      <c r="F70" s="109">
        <v>29</v>
      </c>
      <c r="G70" s="74">
        <v>2479.04</v>
      </c>
      <c r="H70" s="113">
        <v>44</v>
      </c>
      <c r="I70" s="74">
        <v>13609.52</v>
      </c>
      <c r="J70" s="109">
        <v>10</v>
      </c>
      <c r="K70" s="74" t="s">
        <v>80</v>
      </c>
      <c r="L70" s="113">
        <v>78</v>
      </c>
      <c r="M70" s="74">
        <v>29807.88</v>
      </c>
      <c r="N70" s="113">
        <v>1003.5415490400052</v>
      </c>
      <c r="O70" s="74">
        <v>281350.7</v>
      </c>
      <c r="P70" s="75">
        <v>280.35779910571921</v>
      </c>
      <c r="Q70" s="22"/>
      <c r="R70" s="22"/>
    </row>
    <row r="71" spans="1:18">
      <c r="A71" s="45" t="s">
        <v>116</v>
      </c>
      <c r="B71" s="97">
        <v>33338</v>
      </c>
      <c r="C71" s="78">
        <v>8235493.6299999999</v>
      </c>
      <c r="D71" s="97">
        <v>7543</v>
      </c>
      <c r="E71" s="78">
        <v>723547.47</v>
      </c>
      <c r="F71" s="89">
        <v>1705</v>
      </c>
      <c r="G71" s="78">
        <v>188827.26</v>
      </c>
      <c r="H71" s="97">
        <v>1423</v>
      </c>
      <c r="I71" s="78">
        <v>343451.62</v>
      </c>
      <c r="J71" s="89">
        <v>356</v>
      </c>
      <c r="K71" s="78">
        <v>91420.3</v>
      </c>
      <c r="L71" s="97">
        <v>1896</v>
      </c>
      <c r="M71" s="78">
        <v>577278.97</v>
      </c>
      <c r="N71" s="97">
        <v>35132.589500654452</v>
      </c>
      <c r="O71" s="78">
        <v>10160019.23</v>
      </c>
      <c r="P71" s="79">
        <v>289.19073072626026</v>
      </c>
      <c r="Q71" s="22"/>
      <c r="R71" s="22"/>
    </row>
    <row r="72" spans="1:18">
      <c r="A72" s="46" t="s">
        <v>93</v>
      </c>
      <c r="B72" s="113">
        <v>1882</v>
      </c>
      <c r="C72" s="74">
        <v>480925.04</v>
      </c>
      <c r="D72" s="113">
        <v>836</v>
      </c>
      <c r="E72" s="74">
        <v>84504.37</v>
      </c>
      <c r="F72" s="109">
        <v>79</v>
      </c>
      <c r="G72" s="74">
        <v>10127.07</v>
      </c>
      <c r="H72" s="113">
        <v>88</v>
      </c>
      <c r="I72" s="74">
        <v>19645.71</v>
      </c>
      <c r="J72" s="109">
        <v>14</v>
      </c>
      <c r="K72" s="74">
        <v>3076.63</v>
      </c>
      <c r="L72" s="113">
        <v>53</v>
      </c>
      <c r="M72" s="74">
        <v>18600.95</v>
      </c>
      <c r="N72" s="113">
        <v>1994.1393837822147</v>
      </c>
      <c r="O72" s="74">
        <v>616879.78</v>
      </c>
      <c r="P72" s="75">
        <v>309.34637017698611</v>
      </c>
      <c r="Q72" s="22"/>
      <c r="R72" s="22"/>
    </row>
    <row r="73" spans="1:18">
      <c r="A73" s="45" t="s">
        <v>184</v>
      </c>
      <c r="B73" s="97">
        <v>1785</v>
      </c>
      <c r="C73" s="78">
        <v>423689</v>
      </c>
      <c r="D73" s="97">
        <v>643</v>
      </c>
      <c r="E73" s="78">
        <v>59109</v>
      </c>
      <c r="F73" s="89">
        <v>51</v>
      </c>
      <c r="G73" s="78">
        <v>6655</v>
      </c>
      <c r="H73" s="97">
        <v>82</v>
      </c>
      <c r="I73" s="78">
        <v>20760</v>
      </c>
      <c r="J73" s="89">
        <v>10</v>
      </c>
      <c r="K73" s="78" t="s">
        <v>80</v>
      </c>
      <c r="L73" s="97">
        <v>81</v>
      </c>
      <c r="M73" s="78">
        <v>32100</v>
      </c>
      <c r="N73" s="97">
        <v>1854</v>
      </c>
      <c r="O73" s="78">
        <v>544461</v>
      </c>
      <c r="P73" s="79">
        <v>293.66828478964402</v>
      </c>
      <c r="Q73" s="22"/>
      <c r="R73" s="22"/>
    </row>
    <row r="74" spans="1:18">
      <c r="A74" s="46" t="s">
        <v>148</v>
      </c>
      <c r="B74" s="113">
        <v>7480</v>
      </c>
      <c r="C74" s="74">
        <v>1788367.9</v>
      </c>
      <c r="D74" s="113">
        <v>72</v>
      </c>
      <c r="E74" s="74">
        <v>9089.18</v>
      </c>
      <c r="F74" s="109">
        <v>365</v>
      </c>
      <c r="G74" s="74">
        <v>40898.519999999997</v>
      </c>
      <c r="H74" s="113">
        <v>346</v>
      </c>
      <c r="I74" s="74">
        <v>69684.820000000007</v>
      </c>
      <c r="J74" s="109">
        <v>53</v>
      </c>
      <c r="K74" s="74">
        <v>12209.72</v>
      </c>
      <c r="L74" s="113">
        <v>374</v>
      </c>
      <c r="M74" s="74">
        <v>154108.87</v>
      </c>
      <c r="N74" s="113">
        <v>7809.3489384960267</v>
      </c>
      <c r="O74" s="74">
        <v>2074359.01</v>
      </c>
      <c r="P74" s="75">
        <v>265.62508940719624</v>
      </c>
      <c r="Q74" s="22"/>
      <c r="R74" s="22"/>
    </row>
    <row r="75" spans="1:18">
      <c r="A75" s="45" t="s">
        <v>192</v>
      </c>
      <c r="B75" s="97">
        <v>4263</v>
      </c>
      <c r="C75" s="78">
        <v>1073959.8400000001</v>
      </c>
      <c r="D75" s="97">
        <v>2332</v>
      </c>
      <c r="E75" s="78">
        <v>228655.48</v>
      </c>
      <c r="F75" s="89">
        <v>101</v>
      </c>
      <c r="G75" s="78">
        <v>8697.99</v>
      </c>
      <c r="H75" s="97">
        <v>228</v>
      </c>
      <c r="I75" s="78">
        <v>65658.58</v>
      </c>
      <c r="J75" s="89">
        <v>22</v>
      </c>
      <c r="K75" s="78">
        <v>5146.8599999999997</v>
      </c>
      <c r="L75" s="97">
        <v>284</v>
      </c>
      <c r="M75" s="78">
        <v>92181.85</v>
      </c>
      <c r="N75" s="97">
        <v>4408.492640303617</v>
      </c>
      <c r="O75" s="78">
        <v>1474300.6</v>
      </c>
      <c r="P75" s="79">
        <v>334.42283344686803</v>
      </c>
      <c r="Q75" s="22"/>
      <c r="R75" s="22"/>
    </row>
    <row r="76" spans="1:18">
      <c r="A76" s="46" t="s">
        <v>110</v>
      </c>
      <c r="B76" s="113">
        <v>24682</v>
      </c>
      <c r="C76" s="74">
        <v>5973463.6100000003</v>
      </c>
      <c r="D76" s="113">
        <v>9619</v>
      </c>
      <c r="E76" s="74">
        <v>897464.04</v>
      </c>
      <c r="F76" s="109">
        <v>1285</v>
      </c>
      <c r="G76" s="74">
        <v>133127.22</v>
      </c>
      <c r="H76" s="113">
        <v>1071</v>
      </c>
      <c r="I76" s="74">
        <v>264713.63</v>
      </c>
      <c r="J76" s="109">
        <v>117</v>
      </c>
      <c r="K76" s="74">
        <v>30515.91</v>
      </c>
      <c r="L76" s="113">
        <v>1430</v>
      </c>
      <c r="M76" s="74">
        <v>523691.68</v>
      </c>
      <c r="N76" s="113">
        <v>25816.422781559308</v>
      </c>
      <c r="O76" s="74">
        <v>7822976.0899999999</v>
      </c>
      <c r="P76" s="75">
        <v>303.02324052377844</v>
      </c>
      <c r="Q76" s="22"/>
      <c r="R76" s="22"/>
    </row>
    <row r="77" spans="1:18">
      <c r="A77" s="45" t="s">
        <v>127</v>
      </c>
      <c r="B77" s="97">
        <v>1502</v>
      </c>
      <c r="C77" s="78">
        <v>364803.72</v>
      </c>
      <c r="D77" s="97">
        <v>10</v>
      </c>
      <c r="E77" s="78" t="s">
        <v>80</v>
      </c>
      <c r="F77" s="89">
        <v>44</v>
      </c>
      <c r="G77" s="78">
        <v>6031.61</v>
      </c>
      <c r="H77" s="97">
        <v>70</v>
      </c>
      <c r="I77" s="78">
        <v>15398.75</v>
      </c>
      <c r="J77" s="89">
        <v>10</v>
      </c>
      <c r="K77" s="78" t="s">
        <v>80</v>
      </c>
      <c r="L77" s="97">
        <v>64</v>
      </c>
      <c r="M77" s="78">
        <v>28472.85</v>
      </c>
      <c r="N77" s="97">
        <v>1553.8470486348165</v>
      </c>
      <c r="O77" s="78">
        <v>418138.13</v>
      </c>
      <c r="P77" s="79">
        <v>269.09864157310017</v>
      </c>
      <c r="Q77" s="22"/>
      <c r="R77" s="22"/>
    </row>
    <row r="78" spans="1:18">
      <c r="A78" s="46" t="s">
        <v>173</v>
      </c>
      <c r="B78" s="113">
        <v>519</v>
      </c>
      <c r="C78" s="74">
        <v>121050.49</v>
      </c>
      <c r="D78" s="113">
        <v>37</v>
      </c>
      <c r="E78" s="74">
        <v>3922.8</v>
      </c>
      <c r="F78" s="109">
        <v>19</v>
      </c>
      <c r="G78" s="74">
        <v>1980.08</v>
      </c>
      <c r="H78" s="113">
        <v>18</v>
      </c>
      <c r="I78" s="74">
        <v>1953.38</v>
      </c>
      <c r="J78" s="109">
        <v>10</v>
      </c>
      <c r="K78" s="74" t="s">
        <v>80</v>
      </c>
      <c r="L78" s="113">
        <v>11</v>
      </c>
      <c r="M78" s="74">
        <v>4315.87</v>
      </c>
      <c r="N78" s="113">
        <v>548.83269098531389</v>
      </c>
      <c r="O78" s="74">
        <v>134092.22</v>
      </c>
      <c r="P78" s="75">
        <v>244.32258173117489</v>
      </c>
      <c r="Q78" s="22"/>
      <c r="R78" s="22"/>
    </row>
    <row r="79" spans="1:18">
      <c r="A79" s="45" t="s">
        <v>122</v>
      </c>
      <c r="B79" s="97">
        <v>10326</v>
      </c>
      <c r="C79" s="78">
        <v>2509074.87</v>
      </c>
      <c r="D79" s="97">
        <v>4194</v>
      </c>
      <c r="E79" s="78">
        <v>380067.66</v>
      </c>
      <c r="F79" s="89">
        <v>647</v>
      </c>
      <c r="G79" s="78">
        <v>70383.09</v>
      </c>
      <c r="H79" s="97">
        <v>442</v>
      </c>
      <c r="I79" s="78">
        <v>94157.18</v>
      </c>
      <c r="J79" s="89">
        <v>75</v>
      </c>
      <c r="K79" s="78">
        <v>19641.96</v>
      </c>
      <c r="L79" s="97">
        <v>742</v>
      </c>
      <c r="M79" s="78">
        <v>261718.76</v>
      </c>
      <c r="N79" s="97">
        <v>10961.56789213141</v>
      </c>
      <c r="O79" s="78">
        <v>3335043.52</v>
      </c>
      <c r="P79" s="79">
        <v>304.24876740434263</v>
      </c>
      <c r="Q79" s="22"/>
      <c r="R79" s="22"/>
    </row>
    <row r="80" spans="1:18">
      <c r="A80" s="46" t="s">
        <v>120</v>
      </c>
      <c r="B80" s="113">
        <v>23731</v>
      </c>
      <c r="C80" s="74">
        <v>5680910.5499999998</v>
      </c>
      <c r="D80" s="113">
        <v>1142</v>
      </c>
      <c r="E80" s="74">
        <v>141128.95999999999</v>
      </c>
      <c r="F80" s="109">
        <v>706</v>
      </c>
      <c r="G80" s="74">
        <v>66422.149999999994</v>
      </c>
      <c r="H80" s="113">
        <v>983</v>
      </c>
      <c r="I80" s="74">
        <v>229357.55</v>
      </c>
      <c r="J80" s="109">
        <v>127</v>
      </c>
      <c r="K80" s="74">
        <v>29504.04</v>
      </c>
      <c r="L80" s="113">
        <v>994</v>
      </c>
      <c r="M80" s="74">
        <v>293851.08</v>
      </c>
      <c r="N80" s="113">
        <v>25180.171940775879</v>
      </c>
      <c r="O80" s="74">
        <v>6441174.3200000003</v>
      </c>
      <c r="P80" s="75">
        <v>255.8034287911033</v>
      </c>
      <c r="Q80" s="22"/>
      <c r="R80" s="22"/>
    </row>
    <row r="81" spans="1:18">
      <c r="A81" s="45" t="s">
        <v>209</v>
      </c>
      <c r="B81" s="97">
        <v>3957</v>
      </c>
      <c r="C81" s="78">
        <v>953403.69</v>
      </c>
      <c r="D81" s="97">
        <v>76</v>
      </c>
      <c r="E81" s="78">
        <v>9556.4699999999993</v>
      </c>
      <c r="F81" s="89">
        <v>131</v>
      </c>
      <c r="G81" s="78">
        <v>12438.71</v>
      </c>
      <c r="H81" s="97">
        <v>199</v>
      </c>
      <c r="I81" s="78">
        <v>55944.35</v>
      </c>
      <c r="J81" s="89">
        <v>18</v>
      </c>
      <c r="K81" s="78">
        <v>3937.55</v>
      </c>
      <c r="L81" s="97">
        <v>179</v>
      </c>
      <c r="M81" s="78">
        <v>78741.850000000006</v>
      </c>
      <c r="N81" s="97">
        <v>4146.6217479167508</v>
      </c>
      <c r="O81" s="78">
        <v>1114022.6200000001</v>
      </c>
      <c r="P81" s="79">
        <v>268.6578829042416</v>
      </c>
      <c r="Q81" s="22"/>
      <c r="R81" s="22"/>
    </row>
    <row r="82" spans="1:18">
      <c r="A82" s="46" t="s">
        <v>139</v>
      </c>
      <c r="B82" s="113">
        <v>1879</v>
      </c>
      <c r="C82" s="74">
        <v>427681.03</v>
      </c>
      <c r="D82" s="113">
        <v>14</v>
      </c>
      <c r="E82" s="74">
        <v>1694</v>
      </c>
      <c r="F82" s="109">
        <v>49</v>
      </c>
      <c r="G82" s="74">
        <v>5110</v>
      </c>
      <c r="H82" s="113">
        <v>67</v>
      </c>
      <c r="I82" s="74">
        <v>24228.639999999999</v>
      </c>
      <c r="J82" s="109">
        <v>10</v>
      </c>
      <c r="K82" s="74" t="s">
        <v>80</v>
      </c>
      <c r="L82" s="113">
        <v>186</v>
      </c>
      <c r="M82" s="74">
        <v>63308.03</v>
      </c>
      <c r="N82" s="113">
        <v>1962.7821926053766</v>
      </c>
      <c r="O82" s="74">
        <v>522379.7</v>
      </c>
      <c r="P82" s="75">
        <v>266.1424695862961</v>
      </c>
      <c r="Q82" s="22"/>
      <c r="R82" s="22"/>
    </row>
    <row r="83" spans="1:18">
      <c r="A83" s="45" t="s">
        <v>99</v>
      </c>
      <c r="B83" s="97">
        <v>1243</v>
      </c>
      <c r="C83" s="78">
        <v>321695.78000000003</v>
      </c>
      <c r="D83" s="97">
        <v>638</v>
      </c>
      <c r="E83" s="78">
        <v>64024.36</v>
      </c>
      <c r="F83" s="89">
        <v>16</v>
      </c>
      <c r="G83" s="78">
        <v>2209.98</v>
      </c>
      <c r="H83" s="97">
        <v>42</v>
      </c>
      <c r="I83" s="78">
        <v>10674.89</v>
      </c>
      <c r="J83" s="89">
        <v>10</v>
      </c>
      <c r="K83" s="78" t="s">
        <v>80</v>
      </c>
      <c r="L83" s="97">
        <v>33</v>
      </c>
      <c r="M83" s="78">
        <v>19699.8</v>
      </c>
      <c r="N83" s="97">
        <v>1298.987010661378</v>
      </c>
      <c r="O83" s="78">
        <v>421182.79</v>
      </c>
      <c r="P83" s="79">
        <v>324.23941620906214</v>
      </c>
      <c r="Q83" s="22"/>
      <c r="R83" s="22"/>
    </row>
    <row r="84" spans="1:18">
      <c r="A84" s="46" t="s">
        <v>187</v>
      </c>
      <c r="B84" s="113">
        <v>2275</v>
      </c>
      <c r="C84" s="74">
        <v>533442.15</v>
      </c>
      <c r="D84" s="113">
        <v>805</v>
      </c>
      <c r="E84" s="74">
        <v>78109.5</v>
      </c>
      <c r="F84" s="109">
        <v>49</v>
      </c>
      <c r="G84" s="74">
        <v>4705.3100000000004</v>
      </c>
      <c r="H84" s="113">
        <v>53</v>
      </c>
      <c r="I84" s="74">
        <v>14464.66</v>
      </c>
      <c r="J84" s="109">
        <v>23</v>
      </c>
      <c r="K84" s="74">
        <v>5198.97</v>
      </c>
      <c r="L84" s="113">
        <v>92</v>
      </c>
      <c r="M84" s="74">
        <v>40892.07</v>
      </c>
      <c r="N84" s="113">
        <v>2323.8061790462098</v>
      </c>
      <c r="O84" s="74">
        <v>676812.66</v>
      </c>
      <c r="P84" s="75">
        <v>291.25176880190287</v>
      </c>
      <c r="Q84" s="22"/>
      <c r="R84" s="22"/>
    </row>
    <row r="85" spans="1:18">
      <c r="A85" s="45" t="s">
        <v>185</v>
      </c>
      <c r="B85" s="97">
        <v>522</v>
      </c>
      <c r="C85" s="78">
        <v>127783</v>
      </c>
      <c r="D85" s="97">
        <v>10</v>
      </c>
      <c r="E85" s="78" t="s">
        <v>80</v>
      </c>
      <c r="F85" s="89">
        <v>10</v>
      </c>
      <c r="G85" s="78" t="s">
        <v>80</v>
      </c>
      <c r="H85" s="97">
        <v>19</v>
      </c>
      <c r="I85" s="78">
        <v>5251</v>
      </c>
      <c r="J85" s="89">
        <v>10</v>
      </c>
      <c r="K85" s="78" t="s">
        <v>80</v>
      </c>
      <c r="L85" s="97">
        <v>11</v>
      </c>
      <c r="M85" s="78">
        <v>4750</v>
      </c>
      <c r="N85" s="97">
        <v>546</v>
      </c>
      <c r="O85" s="78">
        <v>141040</v>
      </c>
      <c r="P85" s="79">
        <v>258.31501831501834</v>
      </c>
      <c r="Q85" s="22"/>
      <c r="R85" s="22"/>
    </row>
    <row r="86" spans="1:18">
      <c r="A86" s="46" t="s">
        <v>123</v>
      </c>
      <c r="B86" s="113">
        <v>2444</v>
      </c>
      <c r="C86" s="74">
        <v>583190</v>
      </c>
      <c r="D86" s="113">
        <v>10</v>
      </c>
      <c r="E86" s="74" t="s">
        <v>80</v>
      </c>
      <c r="F86" s="109">
        <v>96</v>
      </c>
      <c r="G86" s="74">
        <v>7280</v>
      </c>
      <c r="H86" s="113">
        <v>102</v>
      </c>
      <c r="I86" s="74">
        <v>19757</v>
      </c>
      <c r="J86" s="109">
        <v>16</v>
      </c>
      <c r="K86" s="74">
        <v>3870</v>
      </c>
      <c r="L86" s="113">
        <v>361</v>
      </c>
      <c r="M86" s="74">
        <v>170350</v>
      </c>
      <c r="N86" s="113">
        <v>2579.000000025721</v>
      </c>
      <c r="O86" s="74">
        <v>785415</v>
      </c>
      <c r="P86" s="75">
        <v>304.54245831413994</v>
      </c>
      <c r="Q86" s="22"/>
      <c r="R86" s="22"/>
    </row>
    <row r="87" spans="1:18">
      <c r="A87" s="45" t="s">
        <v>142</v>
      </c>
      <c r="B87" s="97">
        <v>5103</v>
      </c>
      <c r="C87" s="78">
        <v>1248548.07</v>
      </c>
      <c r="D87" s="97">
        <v>160</v>
      </c>
      <c r="E87" s="78">
        <v>20343.18</v>
      </c>
      <c r="F87" s="89">
        <v>116</v>
      </c>
      <c r="G87" s="78">
        <v>10248.09</v>
      </c>
      <c r="H87" s="97">
        <v>181</v>
      </c>
      <c r="I87" s="78">
        <v>54329.919999999998</v>
      </c>
      <c r="J87" s="89">
        <v>26</v>
      </c>
      <c r="K87" s="78">
        <v>6925.91</v>
      </c>
      <c r="L87" s="97">
        <v>216</v>
      </c>
      <c r="M87" s="78">
        <v>62952.23</v>
      </c>
      <c r="N87" s="97">
        <v>5247.9747885010338</v>
      </c>
      <c r="O87" s="78">
        <v>1403347.41</v>
      </c>
      <c r="P87" s="79">
        <v>267.40742220692613</v>
      </c>
      <c r="Q87" s="22"/>
      <c r="R87" s="22"/>
    </row>
    <row r="88" spans="1:18">
      <c r="A88" s="46" t="s">
        <v>134</v>
      </c>
      <c r="B88" s="113">
        <v>1920</v>
      </c>
      <c r="C88" s="74">
        <v>468125</v>
      </c>
      <c r="D88" s="113">
        <v>10</v>
      </c>
      <c r="E88" s="74" t="s">
        <v>80</v>
      </c>
      <c r="F88" s="109">
        <v>52</v>
      </c>
      <c r="G88" s="74">
        <v>5280</v>
      </c>
      <c r="H88" s="113">
        <v>85</v>
      </c>
      <c r="I88" s="74">
        <v>24931</v>
      </c>
      <c r="J88" s="109">
        <v>12</v>
      </c>
      <c r="K88" s="74">
        <v>2895</v>
      </c>
      <c r="L88" s="113">
        <v>120</v>
      </c>
      <c r="M88" s="74">
        <v>50750</v>
      </c>
      <c r="N88" s="113">
        <v>1991.000000013167</v>
      </c>
      <c r="O88" s="74">
        <v>552949</v>
      </c>
      <c r="P88" s="75">
        <v>277.72425916441148</v>
      </c>
      <c r="Q88" s="22"/>
      <c r="R88" s="22"/>
    </row>
    <row r="89" spans="1:18">
      <c r="A89" s="45" t="s">
        <v>178</v>
      </c>
      <c r="B89" s="97">
        <v>1307</v>
      </c>
      <c r="C89" s="78">
        <v>316765.27</v>
      </c>
      <c r="D89" s="97">
        <v>501</v>
      </c>
      <c r="E89" s="78">
        <v>48535.4</v>
      </c>
      <c r="F89" s="89">
        <v>27</v>
      </c>
      <c r="G89" s="78">
        <v>3172.48</v>
      </c>
      <c r="H89" s="97">
        <v>63</v>
      </c>
      <c r="I89" s="78">
        <v>16350.96</v>
      </c>
      <c r="J89" s="89">
        <v>10</v>
      </c>
      <c r="K89" s="78" t="s">
        <v>80</v>
      </c>
      <c r="L89" s="97">
        <v>68</v>
      </c>
      <c r="M89" s="78">
        <v>36044.36</v>
      </c>
      <c r="N89" s="97">
        <v>1347.2155593065984</v>
      </c>
      <c r="O89" s="78">
        <v>421958.12</v>
      </c>
      <c r="P89" s="79">
        <v>313.20757623759829</v>
      </c>
      <c r="Q89" s="22"/>
      <c r="R89" s="22"/>
    </row>
    <row r="90" spans="1:18">
      <c r="A90" s="46" t="s">
        <v>202</v>
      </c>
      <c r="B90" s="113">
        <v>1129</v>
      </c>
      <c r="C90" s="74">
        <v>270978.13</v>
      </c>
      <c r="D90" s="113">
        <v>139</v>
      </c>
      <c r="E90" s="74">
        <v>12866.5</v>
      </c>
      <c r="F90" s="109">
        <v>39</v>
      </c>
      <c r="G90" s="74">
        <v>3854.54</v>
      </c>
      <c r="H90" s="113">
        <v>44</v>
      </c>
      <c r="I90" s="74">
        <v>12651.05</v>
      </c>
      <c r="J90" s="109">
        <v>10</v>
      </c>
      <c r="K90" s="74" t="s">
        <v>80</v>
      </c>
      <c r="L90" s="113">
        <v>121</v>
      </c>
      <c r="M90" s="74">
        <v>75159.03</v>
      </c>
      <c r="N90" s="113">
        <v>1163.2700734912353</v>
      </c>
      <c r="O90" s="74">
        <v>377727.61</v>
      </c>
      <c r="P90" s="75">
        <v>324.71187784136356</v>
      </c>
      <c r="Q90" s="22"/>
      <c r="R90" s="22"/>
    </row>
    <row r="91" spans="1:18">
      <c r="A91" s="45" t="s">
        <v>117</v>
      </c>
      <c r="B91" s="97">
        <v>22482</v>
      </c>
      <c r="C91" s="78">
        <v>5438884.6600000001</v>
      </c>
      <c r="D91" s="97">
        <v>9844</v>
      </c>
      <c r="E91" s="78">
        <v>923470.89</v>
      </c>
      <c r="F91" s="89">
        <v>953</v>
      </c>
      <c r="G91" s="78">
        <v>103653.57</v>
      </c>
      <c r="H91" s="97">
        <v>789</v>
      </c>
      <c r="I91" s="78">
        <v>189142</v>
      </c>
      <c r="J91" s="89">
        <v>185</v>
      </c>
      <c r="K91" s="78">
        <v>46046.06</v>
      </c>
      <c r="L91" s="97">
        <v>1594</v>
      </c>
      <c r="M91" s="78">
        <v>529715.16</v>
      </c>
      <c r="N91" s="97">
        <v>23525.882226364945</v>
      </c>
      <c r="O91" s="78">
        <v>7230912.3300000001</v>
      </c>
      <c r="P91" s="79">
        <v>307.3598796603884</v>
      </c>
      <c r="Q91" s="22"/>
      <c r="R91" s="22"/>
    </row>
    <row r="92" spans="1:18">
      <c r="A92" s="46" t="s">
        <v>91</v>
      </c>
      <c r="B92" s="113">
        <v>3054</v>
      </c>
      <c r="C92" s="74">
        <v>771244.29</v>
      </c>
      <c r="D92" s="113">
        <v>1420</v>
      </c>
      <c r="E92" s="74">
        <v>141387.21</v>
      </c>
      <c r="F92" s="109">
        <v>67</v>
      </c>
      <c r="G92" s="74">
        <v>8435.24</v>
      </c>
      <c r="H92" s="113">
        <v>131</v>
      </c>
      <c r="I92" s="74">
        <v>28978.09</v>
      </c>
      <c r="J92" s="109">
        <v>16</v>
      </c>
      <c r="K92" s="74">
        <v>4262.32</v>
      </c>
      <c r="L92" s="113">
        <v>102</v>
      </c>
      <c r="M92" s="74">
        <v>30764.97</v>
      </c>
      <c r="N92" s="113">
        <v>3190.3827995672423</v>
      </c>
      <c r="O92" s="74">
        <v>985072.13</v>
      </c>
      <c r="P92" s="75">
        <v>308.76298923552986</v>
      </c>
      <c r="Q92" s="22"/>
      <c r="R92" s="22"/>
    </row>
    <row r="93" spans="1:18">
      <c r="A93" s="45" t="s">
        <v>98</v>
      </c>
      <c r="B93" s="97">
        <v>18063</v>
      </c>
      <c r="C93" s="78">
        <v>4651440</v>
      </c>
      <c r="D93" s="97">
        <v>8394</v>
      </c>
      <c r="E93" s="78">
        <v>832375</v>
      </c>
      <c r="F93" s="89">
        <v>735</v>
      </c>
      <c r="G93" s="78">
        <v>98210</v>
      </c>
      <c r="H93" s="97">
        <v>884</v>
      </c>
      <c r="I93" s="78">
        <v>239379</v>
      </c>
      <c r="J93" s="89">
        <v>122</v>
      </c>
      <c r="K93" s="78">
        <v>29515</v>
      </c>
      <c r="L93" s="97">
        <v>394</v>
      </c>
      <c r="M93" s="78">
        <v>95400</v>
      </c>
      <c r="N93" s="97">
        <v>18997.999999828895</v>
      </c>
      <c r="O93" s="78">
        <v>5946319</v>
      </c>
      <c r="P93" s="79">
        <v>312.99710496123566</v>
      </c>
      <c r="Q93" s="22"/>
      <c r="R93" s="22"/>
    </row>
    <row r="94" spans="1:18">
      <c r="A94" s="46" t="s">
        <v>193</v>
      </c>
      <c r="B94" s="113">
        <v>1756</v>
      </c>
      <c r="C94" s="74">
        <v>420741.01</v>
      </c>
      <c r="D94" s="113">
        <v>872</v>
      </c>
      <c r="E94" s="74">
        <v>82932.44</v>
      </c>
      <c r="F94" s="109">
        <v>56</v>
      </c>
      <c r="G94" s="74">
        <v>5085.6899999999996</v>
      </c>
      <c r="H94" s="113">
        <v>118</v>
      </c>
      <c r="I94" s="74">
        <v>31930.87</v>
      </c>
      <c r="J94" s="109">
        <v>10</v>
      </c>
      <c r="K94" s="74" t="s">
        <v>80</v>
      </c>
      <c r="L94" s="113">
        <v>115</v>
      </c>
      <c r="M94" s="74">
        <v>53495.6</v>
      </c>
      <c r="N94" s="113">
        <v>1841.4796889966765</v>
      </c>
      <c r="O94" s="74">
        <v>595936.6</v>
      </c>
      <c r="P94" s="75">
        <v>323.61833994742233</v>
      </c>
      <c r="Q94" s="22"/>
      <c r="R94" s="22"/>
    </row>
    <row r="95" spans="1:18">
      <c r="A95" s="45" t="s">
        <v>197</v>
      </c>
      <c r="B95" s="97">
        <v>5042</v>
      </c>
      <c r="C95" s="78">
        <v>1202710.82</v>
      </c>
      <c r="D95" s="97">
        <v>2693</v>
      </c>
      <c r="E95" s="78">
        <v>254513.39</v>
      </c>
      <c r="F95" s="89">
        <v>184</v>
      </c>
      <c r="G95" s="78">
        <v>18931.41</v>
      </c>
      <c r="H95" s="97">
        <v>315</v>
      </c>
      <c r="I95" s="78">
        <v>94831.17</v>
      </c>
      <c r="J95" s="89">
        <v>23</v>
      </c>
      <c r="K95" s="78">
        <v>5520.43</v>
      </c>
      <c r="L95" s="97">
        <v>330</v>
      </c>
      <c r="M95" s="78">
        <v>95341.1</v>
      </c>
      <c r="N95" s="97">
        <v>5259.0191103536299</v>
      </c>
      <c r="O95" s="78">
        <v>1671848.32</v>
      </c>
      <c r="P95" s="79">
        <v>317.90116843435101</v>
      </c>
      <c r="Q95" s="22"/>
      <c r="R95" s="22"/>
    </row>
    <row r="96" spans="1:18">
      <c r="A96" s="46" t="s">
        <v>210</v>
      </c>
      <c r="B96" s="113">
        <v>2565</v>
      </c>
      <c r="C96" s="74">
        <v>616474.81000000006</v>
      </c>
      <c r="D96" s="113">
        <v>722</v>
      </c>
      <c r="E96" s="74">
        <v>69318.5</v>
      </c>
      <c r="F96" s="109">
        <v>114</v>
      </c>
      <c r="G96" s="74">
        <v>11510.46</v>
      </c>
      <c r="H96" s="113">
        <v>126</v>
      </c>
      <c r="I96" s="74">
        <v>28132.35</v>
      </c>
      <c r="J96" s="109">
        <v>13</v>
      </c>
      <c r="K96" s="74">
        <v>3528.65</v>
      </c>
      <c r="L96" s="113">
        <v>166</v>
      </c>
      <c r="M96" s="74">
        <v>71347.539999999994</v>
      </c>
      <c r="N96" s="113">
        <v>2682.6740651025484</v>
      </c>
      <c r="O96" s="74">
        <v>800312.3</v>
      </c>
      <c r="P96" s="75">
        <v>298.32632685827497</v>
      </c>
      <c r="Q96" s="22"/>
      <c r="R96" s="22"/>
    </row>
    <row r="97" spans="1:18">
      <c r="A97" s="45" t="s">
        <v>111</v>
      </c>
      <c r="B97" s="97">
        <v>23565</v>
      </c>
      <c r="C97" s="78">
        <v>5668888.8099999996</v>
      </c>
      <c r="D97" s="97">
        <v>7074</v>
      </c>
      <c r="E97" s="78">
        <v>652447.64</v>
      </c>
      <c r="F97" s="89">
        <v>1840</v>
      </c>
      <c r="G97" s="78">
        <v>215464.23</v>
      </c>
      <c r="H97" s="97">
        <v>1517</v>
      </c>
      <c r="I97" s="78">
        <v>378944.8</v>
      </c>
      <c r="J97" s="89">
        <v>148</v>
      </c>
      <c r="K97" s="78">
        <v>37287.53</v>
      </c>
      <c r="L97" s="97">
        <v>1763</v>
      </c>
      <c r="M97" s="78">
        <v>762144.08</v>
      </c>
      <c r="N97" s="97">
        <v>25270.174911759234</v>
      </c>
      <c r="O97" s="78">
        <v>7715177.0899999999</v>
      </c>
      <c r="P97" s="79">
        <v>305.3076251723852</v>
      </c>
      <c r="Q97" s="22"/>
      <c r="R97" s="22"/>
    </row>
    <row r="98" spans="1:18" ht="24">
      <c r="A98" s="46" t="s">
        <v>140</v>
      </c>
      <c r="B98" s="113">
        <v>17885</v>
      </c>
      <c r="C98" s="74">
        <v>4409137.79</v>
      </c>
      <c r="D98" s="113">
        <v>792</v>
      </c>
      <c r="E98" s="74">
        <v>99210.77</v>
      </c>
      <c r="F98" s="109">
        <v>660</v>
      </c>
      <c r="G98" s="74">
        <v>70591.179999999993</v>
      </c>
      <c r="H98" s="113">
        <v>741</v>
      </c>
      <c r="I98" s="74">
        <v>181876.47</v>
      </c>
      <c r="J98" s="109">
        <v>153</v>
      </c>
      <c r="K98" s="74">
        <v>36913.75</v>
      </c>
      <c r="L98" s="113">
        <v>992</v>
      </c>
      <c r="M98" s="74">
        <v>291237.87</v>
      </c>
      <c r="N98" s="113">
        <v>18985.842321612345</v>
      </c>
      <c r="O98" s="74">
        <v>5088967.84</v>
      </c>
      <c r="P98" s="75">
        <v>268.0401403211394</v>
      </c>
      <c r="Q98" s="22"/>
      <c r="R98" s="22"/>
    </row>
    <row r="99" spans="1:18">
      <c r="A99" s="45" t="s">
        <v>118</v>
      </c>
      <c r="B99" s="97">
        <v>13376</v>
      </c>
      <c r="C99" s="78">
        <v>3273324.53</v>
      </c>
      <c r="D99" s="97">
        <v>1259</v>
      </c>
      <c r="E99" s="78">
        <v>126953.61</v>
      </c>
      <c r="F99" s="89">
        <v>514</v>
      </c>
      <c r="G99" s="78">
        <v>55333.15</v>
      </c>
      <c r="H99" s="97">
        <v>582</v>
      </c>
      <c r="I99" s="78">
        <v>130802.19</v>
      </c>
      <c r="J99" s="89">
        <v>129</v>
      </c>
      <c r="K99" s="78">
        <v>30427.47</v>
      </c>
      <c r="L99" s="97">
        <v>969</v>
      </c>
      <c r="M99" s="78">
        <v>335269.92</v>
      </c>
      <c r="N99" s="97">
        <v>14223.73919697026</v>
      </c>
      <c r="O99" s="78">
        <v>3952110.88</v>
      </c>
      <c r="P99" s="79">
        <v>277.85315979653387</v>
      </c>
      <c r="Q99" s="22"/>
      <c r="R99" s="22"/>
    </row>
    <row r="100" spans="1:18" ht="24">
      <c r="A100" s="46" t="s">
        <v>168</v>
      </c>
      <c r="B100" s="113">
        <v>4858</v>
      </c>
      <c r="C100" s="74">
        <v>1154490.3</v>
      </c>
      <c r="D100" s="113">
        <v>1168</v>
      </c>
      <c r="E100" s="74">
        <v>105854.42</v>
      </c>
      <c r="F100" s="109">
        <v>134</v>
      </c>
      <c r="G100" s="74">
        <v>17198.95</v>
      </c>
      <c r="H100" s="113">
        <v>294</v>
      </c>
      <c r="I100" s="74">
        <v>70943.490000000005</v>
      </c>
      <c r="J100" s="109">
        <v>21</v>
      </c>
      <c r="K100" s="74">
        <v>5545.42</v>
      </c>
      <c r="L100" s="113">
        <v>230</v>
      </c>
      <c r="M100" s="74">
        <v>90155.07</v>
      </c>
      <c r="N100" s="113">
        <v>5133.4344979861444</v>
      </c>
      <c r="O100" s="74">
        <v>1444187.65</v>
      </c>
      <c r="P100" s="75">
        <v>281.32971221636456</v>
      </c>
      <c r="Q100" s="22"/>
      <c r="R100" s="22"/>
    </row>
    <row r="101" spans="1:18">
      <c r="A101" s="45" t="s">
        <v>88</v>
      </c>
      <c r="B101" s="97">
        <v>11386</v>
      </c>
      <c r="C101" s="78">
        <v>2930350.54</v>
      </c>
      <c r="D101" s="97">
        <v>4753</v>
      </c>
      <c r="E101" s="78">
        <v>475038.83</v>
      </c>
      <c r="F101" s="89">
        <v>260</v>
      </c>
      <c r="G101" s="78">
        <v>30558.87</v>
      </c>
      <c r="H101" s="97">
        <v>451</v>
      </c>
      <c r="I101" s="78">
        <v>116013.28</v>
      </c>
      <c r="J101" s="89">
        <v>67</v>
      </c>
      <c r="K101" s="78">
        <v>17645.21</v>
      </c>
      <c r="L101" s="97">
        <v>803</v>
      </c>
      <c r="M101" s="78">
        <v>233825.83</v>
      </c>
      <c r="N101" s="97">
        <v>11845.03588403255</v>
      </c>
      <c r="O101" s="78">
        <v>3803432.57</v>
      </c>
      <c r="P101" s="79">
        <v>321.09928642150732</v>
      </c>
      <c r="Q101" s="22"/>
      <c r="R101" s="22"/>
    </row>
    <row r="102" spans="1:18">
      <c r="A102" s="46" t="s">
        <v>147</v>
      </c>
      <c r="B102" s="113">
        <v>5085</v>
      </c>
      <c r="C102" s="74">
        <v>1240334.8600000001</v>
      </c>
      <c r="D102" s="113">
        <v>137</v>
      </c>
      <c r="E102" s="74">
        <v>17511.82</v>
      </c>
      <c r="F102" s="109">
        <v>229</v>
      </c>
      <c r="G102" s="74">
        <v>24583.68</v>
      </c>
      <c r="H102" s="113">
        <v>231</v>
      </c>
      <c r="I102" s="74">
        <v>50833.22</v>
      </c>
      <c r="J102" s="109">
        <v>39</v>
      </c>
      <c r="K102" s="74">
        <v>9753.82</v>
      </c>
      <c r="L102" s="113">
        <v>752</v>
      </c>
      <c r="M102" s="74">
        <v>247720.21</v>
      </c>
      <c r="N102" s="113">
        <v>5329.422961377888</v>
      </c>
      <c r="O102" s="74">
        <v>1590737.6</v>
      </c>
      <c r="P102" s="75">
        <v>298.48214553958485</v>
      </c>
      <c r="Q102" s="22"/>
      <c r="R102" s="22"/>
    </row>
    <row r="103" spans="1:18">
      <c r="A103" s="45" t="s">
        <v>94</v>
      </c>
      <c r="B103" s="97">
        <v>9286</v>
      </c>
      <c r="C103" s="78">
        <v>2376802.7400000002</v>
      </c>
      <c r="D103" s="97">
        <v>3824</v>
      </c>
      <c r="E103" s="78">
        <v>375775</v>
      </c>
      <c r="F103" s="89">
        <v>507</v>
      </c>
      <c r="G103" s="78">
        <v>63238.63</v>
      </c>
      <c r="H103" s="97">
        <v>413</v>
      </c>
      <c r="I103" s="78">
        <v>88037.6</v>
      </c>
      <c r="J103" s="89">
        <v>75</v>
      </c>
      <c r="K103" s="78">
        <v>19104.46</v>
      </c>
      <c r="L103" s="97">
        <v>492</v>
      </c>
      <c r="M103" s="78">
        <v>134939.78</v>
      </c>
      <c r="N103" s="97">
        <v>9823.0670325095944</v>
      </c>
      <c r="O103" s="78">
        <v>3057898.2</v>
      </c>
      <c r="P103" s="79">
        <v>311.29770262992588</v>
      </c>
      <c r="Q103" s="22"/>
      <c r="R103" s="22"/>
    </row>
    <row r="104" spans="1:18">
      <c r="A104" s="46" t="s">
        <v>153</v>
      </c>
      <c r="B104" s="113">
        <v>11180</v>
      </c>
      <c r="C104" s="74">
        <v>2885501.47</v>
      </c>
      <c r="D104" s="113">
        <v>5667</v>
      </c>
      <c r="E104" s="74">
        <v>556989.37</v>
      </c>
      <c r="F104" s="109">
        <v>513</v>
      </c>
      <c r="G104" s="74">
        <v>54675.87</v>
      </c>
      <c r="H104" s="113">
        <v>560</v>
      </c>
      <c r="I104" s="74">
        <v>131521.63</v>
      </c>
      <c r="J104" s="109">
        <v>56</v>
      </c>
      <c r="K104" s="74">
        <v>15595.17</v>
      </c>
      <c r="L104" s="113">
        <v>706</v>
      </c>
      <c r="M104" s="74">
        <v>294578.05</v>
      </c>
      <c r="N104" s="113">
        <v>11792.61515690665</v>
      </c>
      <c r="O104" s="74">
        <v>3938861.55</v>
      </c>
      <c r="P104" s="75">
        <v>334.01086167838724</v>
      </c>
      <c r="Q104" s="22"/>
      <c r="R104" s="22"/>
    </row>
    <row r="105" spans="1:18">
      <c r="A105" s="45" t="s">
        <v>155</v>
      </c>
      <c r="B105" s="97">
        <v>22216</v>
      </c>
      <c r="C105" s="78">
        <v>5506278.1699999999</v>
      </c>
      <c r="D105" s="97">
        <v>2219</v>
      </c>
      <c r="E105" s="78">
        <v>254708.14</v>
      </c>
      <c r="F105" s="89">
        <v>586</v>
      </c>
      <c r="G105" s="78">
        <v>59406.41</v>
      </c>
      <c r="H105" s="97">
        <v>1137</v>
      </c>
      <c r="I105" s="78">
        <v>301384.2</v>
      </c>
      <c r="J105" s="89">
        <v>168</v>
      </c>
      <c r="K105" s="78">
        <v>42110.04</v>
      </c>
      <c r="L105" s="97">
        <v>890</v>
      </c>
      <c r="M105" s="78">
        <v>273621.18</v>
      </c>
      <c r="N105" s="97">
        <v>23877.295165126441</v>
      </c>
      <c r="O105" s="78">
        <v>6437508.1399999997</v>
      </c>
      <c r="P105" s="79">
        <v>269.60793069234188</v>
      </c>
      <c r="Q105" s="22"/>
      <c r="R105" s="22"/>
    </row>
    <row r="106" spans="1:18">
      <c r="A106" s="46" t="s">
        <v>126</v>
      </c>
      <c r="B106" s="113">
        <v>2603</v>
      </c>
      <c r="C106" s="74">
        <v>606532.04</v>
      </c>
      <c r="D106" s="113">
        <v>185</v>
      </c>
      <c r="E106" s="74">
        <v>16458.7</v>
      </c>
      <c r="F106" s="109">
        <v>122</v>
      </c>
      <c r="G106" s="74">
        <v>13133.88</v>
      </c>
      <c r="H106" s="113">
        <v>97</v>
      </c>
      <c r="I106" s="74">
        <v>21132.98</v>
      </c>
      <c r="J106" s="109">
        <v>13</v>
      </c>
      <c r="K106" s="74">
        <v>3578.27</v>
      </c>
      <c r="L106" s="113">
        <v>190</v>
      </c>
      <c r="M106" s="74">
        <v>88572.15</v>
      </c>
      <c r="N106" s="113">
        <v>2749.2077957287433</v>
      </c>
      <c r="O106" s="74">
        <v>749408.02</v>
      </c>
      <c r="P106" s="75">
        <v>272.59053359455191</v>
      </c>
      <c r="Q106" s="22"/>
      <c r="R106" s="22"/>
    </row>
    <row r="107" spans="1:18" ht="24">
      <c r="A107" s="45" t="s">
        <v>169</v>
      </c>
      <c r="B107" s="97">
        <v>3145</v>
      </c>
      <c r="C107" s="78">
        <v>732870.12</v>
      </c>
      <c r="D107" s="97">
        <v>860</v>
      </c>
      <c r="E107" s="78">
        <v>76416.28</v>
      </c>
      <c r="F107" s="89">
        <v>122</v>
      </c>
      <c r="G107" s="78">
        <v>12375.63</v>
      </c>
      <c r="H107" s="97">
        <v>124</v>
      </c>
      <c r="I107" s="78">
        <v>34465.410000000003</v>
      </c>
      <c r="J107" s="89">
        <v>16</v>
      </c>
      <c r="K107" s="78">
        <v>4485.42</v>
      </c>
      <c r="L107" s="97">
        <v>150</v>
      </c>
      <c r="M107" s="78">
        <v>38391.949999999997</v>
      </c>
      <c r="N107" s="97">
        <v>3297.9716479807776</v>
      </c>
      <c r="O107" s="78">
        <v>899004.81</v>
      </c>
      <c r="P107" s="79">
        <v>272.59325002094135</v>
      </c>
      <c r="Q107" s="22"/>
      <c r="R107" s="22"/>
    </row>
    <row r="108" spans="1:18">
      <c r="A108" s="46" t="s">
        <v>167</v>
      </c>
      <c r="B108" s="113">
        <v>2574</v>
      </c>
      <c r="C108" s="74">
        <v>607693.63</v>
      </c>
      <c r="D108" s="113">
        <v>470</v>
      </c>
      <c r="E108" s="74">
        <v>41437.120000000003</v>
      </c>
      <c r="F108" s="109">
        <v>82</v>
      </c>
      <c r="G108" s="74">
        <v>9383</v>
      </c>
      <c r="H108" s="113">
        <v>96</v>
      </c>
      <c r="I108" s="74">
        <v>21774.37</v>
      </c>
      <c r="J108" s="109">
        <v>12</v>
      </c>
      <c r="K108" s="74">
        <v>2631.46</v>
      </c>
      <c r="L108" s="113">
        <v>154</v>
      </c>
      <c r="M108" s="74">
        <v>82775.31</v>
      </c>
      <c r="N108" s="113">
        <v>2660.811159764487</v>
      </c>
      <c r="O108" s="74">
        <v>765694.88</v>
      </c>
      <c r="P108" s="75">
        <v>287.76746413968476</v>
      </c>
      <c r="Q108" s="22"/>
      <c r="R108" s="22"/>
    </row>
    <row r="109" spans="1:18">
      <c r="A109" s="45" t="s">
        <v>106</v>
      </c>
      <c r="B109" s="97">
        <v>2689</v>
      </c>
      <c r="C109" s="78">
        <v>670489.98</v>
      </c>
      <c r="D109" s="97">
        <v>1421</v>
      </c>
      <c r="E109" s="78">
        <v>135046.5</v>
      </c>
      <c r="F109" s="89">
        <v>169</v>
      </c>
      <c r="G109" s="78">
        <v>19731.21</v>
      </c>
      <c r="H109" s="97">
        <v>113</v>
      </c>
      <c r="I109" s="78">
        <v>24036</v>
      </c>
      <c r="J109" s="89">
        <v>16</v>
      </c>
      <c r="K109" s="78">
        <v>4240.5</v>
      </c>
      <c r="L109" s="97">
        <v>108</v>
      </c>
      <c r="M109" s="78">
        <v>36299.730000000003</v>
      </c>
      <c r="N109" s="97">
        <v>2857.5623057287535</v>
      </c>
      <c r="O109" s="78">
        <v>889843.94</v>
      </c>
      <c r="P109" s="79">
        <v>311.39966334804598</v>
      </c>
      <c r="Q109" s="22"/>
      <c r="R109" s="22"/>
    </row>
    <row r="110" spans="1:18">
      <c r="A110" s="46" t="s">
        <v>114</v>
      </c>
      <c r="B110" s="113">
        <v>20076</v>
      </c>
      <c r="C110" s="74">
        <v>5183277</v>
      </c>
      <c r="D110" s="113">
        <v>4363</v>
      </c>
      <c r="E110" s="74">
        <v>433560</v>
      </c>
      <c r="F110" s="109">
        <v>859</v>
      </c>
      <c r="G110" s="74">
        <v>112050</v>
      </c>
      <c r="H110" s="113">
        <v>1470</v>
      </c>
      <c r="I110" s="74">
        <v>281675</v>
      </c>
      <c r="J110" s="109">
        <v>140</v>
      </c>
      <c r="K110" s="74">
        <v>36673</v>
      </c>
      <c r="L110" s="113">
        <v>730</v>
      </c>
      <c r="M110" s="74">
        <v>240550</v>
      </c>
      <c r="N110" s="113">
        <v>21544.999999372678</v>
      </c>
      <c r="O110" s="74">
        <v>6287785</v>
      </c>
      <c r="P110" s="75">
        <v>291.84427942367512</v>
      </c>
      <c r="Q110" s="22"/>
      <c r="R110" s="22"/>
    </row>
    <row r="111" spans="1:18">
      <c r="A111" s="45" t="s">
        <v>84</v>
      </c>
      <c r="B111" s="97">
        <v>13449</v>
      </c>
      <c r="C111" s="78">
        <v>3357516.9</v>
      </c>
      <c r="D111" s="97">
        <v>5644</v>
      </c>
      <c r="E111" s="78">
        <v>534936.81999999995</v>
      </c>
      <c r="F111" s="89">
        <v>245</v>
      </c>
      <c r="G111" s="78">
        <v>24013.81</v>
      </c>
      <c r="H111" s="97">
        <v>337</v>
      </c>
      <c r="I111" s="78">
        <v>112953.86</v>
      </c>
      <c r="J111" s="89">
        <v>86</v>
      </c>
      <c r="K111" s="78">
        <v>21592.42</v>
      </c>
      <c r="L111" s="97">
        <v>1642</v>
      </c>
      <c r="M111" s="78">
        <v>479751.18</v>
      </c>
      <c r="N111" s="97">
        <v>13901.179267896425</v>
      </c>
      <c r="O111" s="78">
        <v>4530764.99</v>
      </c>
      <c r="P111" s="79">
        <v>325.92666439914285</v>
      </c>
      <c r="Q111" s="22"/>
      <c r="R111" s="22"/>
    </row>
    <row r="112" spans="1:18">
      <c r="A112" s="46" t="s">
        <v>129</v>
      </c>
      <c r="B112" s="113">
        <v>10734</v>
      </c>
      <c r="C112" s="74">
        <v>2580903.1800000002</v>
      </c>
      <c r="D112" s="113">
        <v>1186</v>
      </c>
      <c r="E112" s="74">
        <v>122417.76</v>
      </c>
      <c r="F112" s="109">
        <v>398</v>
      </c>
      <c r="G112" s="74">
        <v>43236.66</v>
      </c>
      <c r="H112" s="113">
        <v>489</v>
      </c>
      <c r="I112" s="74">
        <v>127876.08</v>
      </c>
      <c r="J112" s="109">
        <v>64</v>
      </c>
      <c r="K112" s="74">
        <v>15788.06</v>
      </c>
      <c r="L112" s="113">
        <v>557</v>
      </c>
      <c r="M112" s="74">
        <v>269273.78000000003</v>
      </c>
      <c r="N112" s="113">
        <v>11366.887247240689</v>
      </c>
      <c r="O112" s="74">
        <v>3159495.53</v>
      </c>
      <c r="P112" s="75">
        <v>277.9560895852967</v>
      </c>
      <c r="Q112" s="22"/>
      <c r="R112" s="22"/>
    </row>
    <row r="113" spans="1:18">
      <c r="A113" s="45" t="s">
        <v>180</v>
      </c>
      <c r="B113" s="97">
        <v>1159</v>
      </c>
      <c r="C113" s="78">
        <v>278822.53999999998</v>
      </c>
      <c r="D113" s="97">
        <v>436</v>
      </c>
      <c r="E113" s="78">
        <v>42900.74</v>
      </c>
      <c r="F113" s="89">
        <v>42</v>
      </c>
      <c r="G113" s="78">
        <v>5017.49</v>
      </c>
      <c r="H113" s="97">
        <v>63</v>
      </c>
      <c r="I113" s="78">
        <v>16205.67</v>
      </c>
      <c r="J113" s="89">
        <v>10</v>
      </c>
      <c r="K113" s="78" t="s">
        <v>80</v>
      </c>
      <c r="L113" s="97">
        <v>189</v>
      </c>
      <c r="M113" s="78">
        <v>72787.44</v>
      </c>
      <c r="N113" s="97">
        <v>1206.497002590638</v>
      </c>
      <c r="O113" s="78">
        <v>418189.95</v>
      </c>
      <c r="P113" s="79">
        <v>346.61499291091985</v>
      </c>
      <c r="Q113" s="22"/>
      <c r="R113" s="22"/>
    </row>
    <row r="114" spans="1:18">
      <c r="A114" s="46" t="s">
        <v>137</v>
      </c>
      <c r="B114" s="113">
        <v>1495</v>
      </c>
      <c r="C114" s="74">
        <v>360765.84</v>
      </c>
      <c r="D114" s="113">
        <v>125</v>
      </c>
      <c r="E114" s="74">
        <v>15387.86</v>
      </c>
      <c r="F114" s="109">
        <v>32</v>
      </c>
      <c r="G114" s="74">
        <v>3810.81</v>
      </c>
      <c r="H114" s="113">
        <v>50</v>
      </c>
      <c r="I114" s="74">
        <v>12894.63</v>
      </c>
      <c r="J114" s="109">
        <v>10</v>
      </c>
      <c r="K114" s="74" t="s">
        <v>80</v>
      </c>
      <c r="L114" s="113">
        <v>44</v>
      </c>
      <c r="M114" s="74">
        <v>22275.99</v>
      </c>
      <c r="N114" s="113">
        <v>1579.9188488222087</v>
      </c>
      <c r="O114" s="74">
        <v>416135.36</v>
      </c>
      <c r="P114" s="75">
        <v>263.39033825073915</v>
      </c>
      <c r="Q114" s="22"/>
      <c r="R114" s="22"/>
    </row>
    <row r="115" spans="1:18">
      <c r="A115" s="45" t="s">
        <v>103</v>
      </c>
      <c r="B115" s="97">
        <v>10819</v>
      </c>
      <c r="C115" s="78">
        <v>2698954.59</v>
      </c>
      <c r="D115" s="97">
        <v>4372</v>
      </c>
      <c r="E115" s="78">
        <v>414961.52</v>
      </c>
      <c r="F115" s="89">
        <v>758</v>
      </c>
      <c r="G115" s="78">
        <v>103141.23</v>
      </c>
      <c r="H115" s="97">
        <v>881</v>
      </c>
      <c r="I115" s="78">
        <v>162176.01</v>
      </c>
      <c r="J115" s="89">
        <v>91</v>
      </c>
      <c r="K115" s="78">
        <v>23047.75</v>
      </c>
      <c r="L115" s="97">
        <v>278</v>
      </c>
      <c r="M115" s="78">
        <v>118585.26</v>
      </c>
      <c r="N115" s="97">
        <v>11740.259853123351</v>
      </c>
      <c r="O115" s="78">
        <v>3520866.36</v>
      </c>
      <c r="P115" s="79">
        <v>299.89679990458791</v>
      </c>
      <c r="Q115" s="22"/>
      <c r="R115" s="22"/>
    </row>
    <row r="116" spans="1:18">
      <c r="A116" s="46" t="s">
        <v>151</v>
      </c>
      <c r="B116" s="113">
        <v>19058</v>
      </c>
      <c r="C116" s="74">
        <v>4691019.3600000003</v>
      </c>
      <c r="D116" s="113">
        <v>653</v>
      </c>
      <c r="E116" s="74">
        <v>78742.39</v>
      </c>
      <c r="F116" s="109">
        <v>511</v>
      </c>
      <c r="G116" s="74">
        <v>57678.51</v>
      </c>
      <c r="H116" s="113">
        <v>530</v>
      </c>
      <c r="I116" s="74">
        <v>136405.54</v>
      </c>
      <c r="J116" s="109">
        <v>116</v>
      </c>
      <c r="K116" s="74">
        <v>26242.04</v>
      </c>
      <c r="L116" s="113">
        <v>721</v>
      </c>
      <c r="M116" s="74">
        <v>219107.67</v>
      </c>
      <c r="N116" s="113">
        <v>19749.006863967712</v>
      </c>
      <c r="O116" s="74">
        <v>5209195.5</v>
      </c>
      <c r="P116" s="75">
        <v>263.76999794882022</v>
      </c>
      <c r="Q116" s="22"/>
      <c r="R116" s="22"/>
    </row>
    <row r="117" spans="1:18">
      <c r="A117" s="45" t="s">
        <v>124</v>
      </c>
      <c r="B117" s="97">
        <v>1847</v>
      </c>
      <c r="C117" s="78">
        <v>452388.41</v>
      </c>
      <c r="D117" s="97">
        <v>16</v>
      </c>
      <c r="E117" s="78">
        <v>1926.54</v>
      </c>
      <c r="F117" s="89">
        <v>58</v>
      </c>
      <c r="G117" s="78">
        <v>5699.25</v>
      </c>
      <c r="H117" s="97">
        <v>65</v>
      </c>
      <c r="I117" s="78">
        <v>14024.64</v>
      </c>
      <c r="J117" s="89">
        <v>15</v>
      </c>
      <c r="K117" s="78">
        <v>4165</v>
      </c>
      <c r="L117" s="97">
        <v>140</v>
      </c>
      <c r="M117" s="78">
        <v>61005.63</v>
      </c>
      <c r="N117" s="97">
        <v>1937.7577939820762</v>
      </c>
      <c r="O117" s="78">
        <v>539209.47</v>
      </c>
      <c r="P117" s="79">
        <v>278.26463744569901</v>
      </c>
      <c r="Q117" s="22"/>
      <c r="R117" s="22"/>
    </row>
    <row r="118" spans="1:18">
      <c r="A118" s="46" t="s">
        <v>161</v>
      </c>
      <c r="B118" s="113">
        <v>1584</v>
      </c>
      <c r="C118" s="74">
        <v>393324.51</v>
      </c>
      <c r="D118" s="113">
        <v>374</v>
      </c>
      <c r="E118" s="74">
        <v>35038.239999999998</v>
      </c>
      <c r="F118" s="109">
        <v>54</v>
      </c>
      <c r="G118" s="74">
        <v>6394.16</v>
      </c>
      <c r="H118" s="113">
        <v>120</v>
      </c>
      <c r="I118" s="74">
        <v>45833.16</v>
      </c>
      <c r="J118" s="109">
        <v>10</v>
      </c>
      <c r="K118" s="74" t="s">
        <v>80</v>
      </c>
      <c r="L118" s="113">
        <v>52</v>
      </c>
      <c r="M118" s="74">
        <v>15592.95</v>
      </c>
      <c r="N118" s="113">
        <v>1694.5606636437942</v>
      </c>
      <c r="O118" s="74">
        <v>498116.12</v>
      </c>
      <c r="P118" s="75">
        <v>293.95000762552024</v>
      </c>
      <c r="Q118" s="22"/>
      <c r="R118" s="22"/>
    </row>
    <row r="119" spans="1:18">
      <c r="A119" s="45" t="s">
        <v>132</v>
      </c>
      <c r="B119" s="97">
        <v>2619</v>
      </c>
      <c r="C119" s="78">
        <v>623695.18000000005</v>
      </c>
      <c r="D119" s="97">
        <v>75</v>
      </c>
      <c r="E119" s="78">
        <v>9422.3799999999992</v>
      </c>
      <c r="F119" s="89">
        <v>107</v>
      </c>
      <c r="G119" s="78">
        <v>12434.06</v>
      </c>
      <c r="H119" s="97">
        <v>198</v>
      </c>
      <c r="I119" s="78">
        <v>54736.12</v>
      </c>
      <c r="J119" s="89">
        <v>13</v>
      </c>
      <c r="K119" s="78">
        <v>2975.32</v>
      </c>
      <c r="L119" s="97">
        <v>334</v>
      </c>
      <c r="M119" s="78">
        <v>179310.14</v>
      </c>
      <c r="N119" s="97">
        <v>2819.457360719568</v>
      </c>
      <c r="O119" s="78">
        <v>882573.18</v>
      </c>
      <c r="P119" s="79">
        <v>313.02944754403171</v>
      </c>
      <c r="Q119" s="22"/>
      <c r="R119" s="22"/>
    </row>
    <row r="120" spans="1:18">
      <c r="A120" s="46" t="s">
        <v>175</v>
      </c>
      <c r="B120" s="113">
        <v>8871</v>
      </c>
      <c r="C120" s="74">
        <v>2049895.7</v>
      </c>
      <c r="D120" s="113">
        <v>5984</v>
      </c>
      <c r="E120" s="74">
        <v>562960.88</v>
      </c>
      <c r="F120" s="109">
        <v>344</v>
      </c>
      <c r="G120" s="74">
        <v>39866.86</v>
      </c>
      <c r="H120" s="113">
        <v>324</v>
      </c>
      <c r="I120" s="74">
        <v>79853.119999999995</v>
      </c>
      <c r="J120" s="109">
        <v>59</v>
      </c>
      <c r="K120" s="74">
        <v>14187.21</v>
      </c>
      <c r="L120" s="113">
        <v>497</v>
      </c>
      <c r="M120" s="74">
        <v>325472.78000000003</v>
      </c>
      <c r="N120" s="113">
        <v>9185.1033403068996</v>
      </c>
      <c r="O120" s="74">
        <v>3072236.56</v>
      </c>
      <c r="P120" s="75">
        <v>334.48034781689762</v>
      </c>
      <c r="Q120" s="22"/>
      <c r="R120" s="22"/>
    </row>
    <row r="121" spans="1:18">
      <c r="A121" s="45" t="s">
        <v>133</v>
      </c>
      <c r="B121" s="97">
        <v>518</v>
      </c>
      <c r="C121" s="78">
        <v>132436.89000000001</v>
      </c>
      <c r="D121" s="97">
        <v>10</v>
      </c>
      <c r="E121" s="78" t="s">
        <v>80</v>
      </c>
      <c r="F121" s="89">
        <v>10</v>
      </c>
      <c r="G121" s="78" t="s">
        <v>80</v>
      </c>
      <c r="H121" s="97">
        <v>39</v>
      </c>
      <c r="I121" s="78">
        <v>10494.25</v>
      </c>
      <c r="J121" s="89">
        <v>10</v>
      </c>
      <c r="K121" s="78" t="s">
        <v>80</v>
      </c>
      <c r="L121" s="97">
        <v>24</v>
      </c>
      <c r="M121" s="78">
        <v>11291.53</v>
      </c>
      <c r="N121" s="97">
        <v>534.13848959751567</v>
      </c>
      <c r="O121" s="78">
        <v>156034.22</v>
      </c>
      <c r="P121" s="79">
        <v>292.12315352442585</v>
      </c>
      <c r="Q121" s="22"/>
      <c r="R121" s="22"/>
    </row>
    <row r="122" spans="1:18">
      <c r="A122" s="46" t="s">
        <v>138</v>
      </c>
      <c r="B122" s="113">
        <v>924</v>
      </c>
      <c r="C122" s="74">
        <v>218894.86</v>
      </c>
      <c r="D122" s="113">
        <v>53</v>
      </c>
      <c r="E122" s="74">
        <v>6625.96</v>
      </c>
      <c r="F122" s="109">
        <v>14</v>
      </c>
      <c r="G122" s="74">
        <v>962.33</v>
      </c>
      <c r="H122" s="113">
        <v>25</v>
      </c>
      <c r="I122" s="74">
        <v>7869.47</v>
      </c>
      <c r="J122" s="109">
        <v>10</v>
      </c>
      <c r="K122" s="74" t="s">
        <v>80</v>
      </c>
      <c r="L122" s="113">
        <v>50</v>
      </c>
      <c r="M122" s="74">
        <v>28255.51</v>
      </c>
      <c r="N122" s="113">
        <v>996.28177329353969</v>
      </c>
      <c r="O122" s="74">
        <v>262932.77</v>
      </c>
      <c r="P122" s="75">
        <v>263.91406231470899</v>
      </c>
      <c r="Q122" s="22"/>
      <c r="R122" s="22"/>
    </row>
    <row r="123" spans="1:18">
      <c r="A123" s="45" t="s">
        <v>203</v>
      </c>
      <c r="B123" s="97">
        <v>407</v>
      </c>
      <c r="C123" s="78">
        <v>94232.9</v>
      </c>
      <c r="D123" s="97">
        <v>15</v>
      </c>
      <c r="E123" s="78">
        <v>1818.8</v>
      </c>
      <c r="F123" s="89">
        <v>12</v>
      </c>
      <c r="G123" s="78">
        <v>908.43</v>
      </c>
      <c r="H123" s="97">
        <v>18</v>
      </c>
      <c r="I123" s="78">
        <v>4249.71</v>
      </c>
      <c r="J123" s="89">
        <v>10</v>
      </c>
      <c r="K123" s="78" t="s">
        <v>80</v>
      </c>
      <c r="L123" s="97">
        <v>43</v>
      </c>
      <c r="M123" s="78">
        <v>17885.03</v>
      </c>
      <c r="N123" s="97">
        <v>437.17061534449914</v>
      </c>
      <c r="O123" s="78">
        <v>119426.87</v>
      </c>
      <c r="P123" s="79">
        <v>273.18137543597078</v>
      </c>
      <c r="Q123" s="22"/>
      <c r="R123" s="22"/>
    </row>
    <row r="124" spans="1:18">
      <c r="A124" s="46" t="s">
        <v>125</v>
      </c>
      <c r="B124" s="113">
        <v>1892</v>
      </c>
      <c r="C124" s="74">
        <v>462659.91</v>
      </c>
      <c r="D124" s="113">
        <v>17</v>
      </c>
      <c r="E124" s="74">
        <v>2033.69</v>
      </c>
      <c r="F124" s="109">
        <v>39</v>
      </c>
      <c r="G124" s="74">
        <v>3517.26</v>
      </c>
      <c r="H124" s="113">
        <v>83</v>
      </c>
      <c r="I124" s="74">
        <v>24622.81</v>
      </c>
      <c r="J124" s="109">
        <v>22</v>
      </c>
      <c r="K124" s="74">
        <v>5205.76</v>
      </c>
      <c r="L124" s="113">
        <v>108</v>
      </c>
      <c r="M124" s="74">
        <v>27061.15</v>
      </c>
      <c r="N124" s="113">
        <v>1947.9035502390482</v>
      </c>
      <c r="O124" s="74">
        <v>525100.57999999996</v>
      </c>
      <c r="P124" s="75">
        <v>269.57216641222266</v>
      </c>
      <c r="Q124" s="22"/>
      <c r="R124" s="22"/>
    </row>
    <row r="125" spans="1:18">
      <c r="A125" s="45" t="s">
        <v>89</v>
      </c>
      <c r="B125" s="97">
        <v>3501</v>
      </c>
      <c r="C125" s="78">
        <v>885481.76</v>
      </c>
      <c r="D125" s="97">
        <v>1609</v>
      </c>
      <c r="E125" s="78">
        <v>160621.07</v>
      </c>
      <c r="F125" s="89">
        <v>65</v>
      </c>
      <c r="G125" s="78">
        <v>7312.18</v>
      </c>
      <c r="H125" s="97">
        <v>110</v>
      </c>
      <c r="I125" s="78">
        <v>36116.74</v>
      </c>
      <c r="J125" s="89">
        <v>21</v>
      </c>
      <c r="K125" s="78">
        <v>5204.54</v>
      </c>
      <c r="L125" s="97">
        <v>202</v>
      </c>
      <c r="M125" s="78">
        <v>52233.25</v>
      </c>
      <c r="N125" s="97">
        <v>3614.4510411132592</v>
      </c>
      <c r="O125" s="78">
        <v>1146969.54</v>
      </c>
      <c r="P125" s="79">
        <v>317.32883554198889</v>
      </c>
      <c r="Q125" s="22"/>
      <c r="R125" s="22"/>
    </row>
    <row r="126" spans="1:18">
      <c r="A126" s="46" t="s">
        <v>166</v>
      </c>
      <c r="B126" s="113">
        <v>799</v>
      </c>
      <c r="C126" s="74">
        <v>192834.07</v>
      </c>
      <c r="D126" s="113">
        <v>27</v>
      </c>
      <c r="E126" s="74">
        <v>3267.01</v>
      </c>
      <c r="F126" s="109">
        <v>15</v>
      </c>
      <c r="G126" s="74">
        <v>1740</v>
      </c>
      <c r="H126" s="113">
        <v>39</v>
      </c>
      <c r="I126" s="74">
        <v>12219</v>
      </c>
      <c r="J126" s="109">
        <v>10</v>
      </c>
      <c r="K126" s="74" t="s">
        <v>80</v>
      </c>
      <c r="L126" s="113">
        <v>16</v>
      </c>
      <c r="M126" s="74">
        <v>5150</v>
      </c>
      <c r="N126" s="113">
        <v>843.00031908689789</v>
      </c>
      <c r="O126" s="74">
        <v>215727.09</v>
      </c>
      <c r="P126" s="75">
        <v>255.90392448921776</v>
      </c>
      <c r="Q126" s="22"/>
      <c r="R126" s="22"/>
    </row>
    <row r="127" spans="1:18">
      <c r="A127" s="45" t="s">
        <v>174</v>
      </c>
      <c r="B127" s="97">
        <v>1214</v>
      </c>
      <c r="C127" s="78">
        <v>292107</v>
      </c>
      <c r="D127" s="97">
        <v>14</v>
      </c>
      <c r="E127" s="78">
        <v>1694</v>
      </c>
      <c r="F127" s="89">
        <v>19</v>
      </c>
      <c r="G127" s="78">
        <v>2295</v>
      </c>
      <c r="H127" s="97">
        <v>29</v>
      </c>
      <c r="I127" s="78">
        <v>8431</v>
      </c>
      <c r="J127" s="89">
        <v>10</v>
      </c>
      <c r="K127" s="78" t="s">
        <v>80</v>
      </c>
      <c r="L127" s="97">
        <v>27</v>
      </c>
      <c r="M127" s="78">
        <v>11600</v>
      </c>
      <c r="N127" s="97">
        <v>1245.0000000000114</v>
      </c>
      <c r="O127" s="78">
        <v>317899</v>
      </c>
      <c r="P127" s="79">
        <v>255.34056224899365</v>
      </c>
      <c r="Q127" s="22"/>
      <c r="R127" s="22"/>
    </row>
    <row r="128" spans="1:18">
      <c r="A128" s="46" t="s">
        <v>92</v>
      </c>
      <c r="B128" s="113">
        <v>3640</v>
      </c>
      <c r="C128" s="74">
        <v>959456.68</v>
      </c>
      <c r="D128" s="113">
        <v>1920</v>
      </c>
      <c r="E128" s="74">
        <v>193349.81</v>
      </c>
      <c r="F128" s="109">
        <v>193</v>
      </c>
      <c r="G128" s="74">
        <v>24316.68</v>
      </c>
      <c r="H128" s="113">
        <v>161</v>
      </c>
      <c r="I128" s="74">
        <v>35783.760000000002</v>
      </c>
      <c r="J128" s="109">
        <v>23</v>
      </c>
      <c r="K128" s="74">
        <v>5533.88</v>
      </c>
      <c r="L128" s="113">
        <v>94</v>
      </c>
      <c r="M128" s="74">
        <v>26076.36</v>
      </c>
      <c r="N128" s="113">
        <v>3873.9237315387927</v>
      </c>
      <c r="O128" s="74">
        <v>1244517.1599999999</v>
      </c>
      <c r="P128" s="75">
        <v>321.25494621073892</v>
      </c>
      <c r="Q128" s="22"/>
      <c r="R128" s="22"/>
    </row>
    <row r="129" spans="1:18">
      <c r="A129" s="45" t="s">
        <v>159</v>
      </c>
      <c r="B129" s="97">
        <v>6677</v>
      </c>
      <c r="C129" s="78">
        <v>1714779.31</v>
      </c>
      <c r="D129" s="97">
        <v>4037</v>
      </c>
      <c r="E129" s="78">
        <v>412268</v>
      </c>
      <c r="F129" s="89">
        <v>210</v>
      </c>
      <c r="G129" s="78">
        <v>23892.43</v>
      </c>
      <c r="H129" s="97">
        <v>399</v>
      </c>
      <c r="I129" s="78">
        <v>99423.12</v>
      </c>
      <c r="J129" s="89">
        <v>58</v>
      </c>
      <c r="K129" s="78">
        <v>13470.13</v>
      </c>
      <c r="L129" s="97">
        <v>225</v>
      </c>
      <c r="M129" s="78">
        <v>109189.83</v>
      </c>
      <c r="N129" s="97">
        <v>7001.3049606359327</v>
      </c>
      <c r="O129" s="78">
        <v>2373022.8199999998</v>
      </c>
      <c r="P129" s="79">
        <v>338.94007379225155</v>
      </c>
      <c r="Q129" s="22"/>
      <c r="R129" s="22"/>
    </row>
    <row r="130" spans="1:18">
      <c r="A130" s="46" t="s">
        <v>158</v>
      </c>
      <c r="B130" s="113">
        <v>5867</v>
      </c>
      <c r="C130" s="74">
        <v>1435374.51</v>
      </c>
      <c r="D130" s="113">
        <v>1904</v>
      </c>
      <c r="E130" s="74">
        <v>178185.4</v>
      </c>
      <c r="F130" s="109">
        <v>403</v>
      </c>
      <c r="G130" s="74">
        <v>49231.09</v>
      </c>
      <c r="H130" s="113">
        <v>491</v>
      </c>
      <c r="I130" s="74">
        <v>114430.88</v>
      </c>
      <c r="J130" s="109">
        <v>38</v>
      </c>
      <c r="K130" s="74">
        <v>9701.19</v>
      </c>
      <c r="L130" s="113">
        <v>355</v>
      </c>
      <c r="M130" s="74">
        <v>153069.26</v>
      </c>
      <c r="N130" s="113">
        <v>6395.541581996079</v>
      </c>
      <c r="O130" s="74">
        <v>1939992.33</v>
      </c>
      <c r="P130" s="75">
        <v>303.33511323907601</v>
      </c>
      <c r="Q130" s="22"/>
      <c r="R130" s="22"/>
    </row>
    <row r="131" spans="1:18">
      <c r="A131" s="45" t="s">
        <v>152</v>
      </c>
      <c r="B131" s="97">
        <v>31762</v>
      </c>
      <c r="C131" s="78">
        <v>8057383.5300000003</v>
      </c>
      <c r="D131" s="97">
        <v>11989</v>
      </c>
      <c r="E131" s="78">
        <v>1171944.6299999999</v>
      </c>
      <c r="F131" s="89">
        <v>1030</v>
      </c>
      <c r="G131" s="78">
        <v>112259.13</v>
      </c>
      <c r="H131" s="97">
        <v>1220</v>
      </c>
      <c r="I131" s="78">
        <v>281202.37</v>
      </c>
      <c r="J131" s="89">
        <v>194</v>
      </c>
      <c r="K131" s="78">
        <v>49607.83</v>
      </c>
      <c r="L131" s="97">
        <v>2116</v>
      </c>
      <c r="M131" s="78">
        <v>724121.95</v>
      </c>
      <c r="N131" s="97">
        <v>33020.38484308953</v>
      </c>
      <c r="O131" s="78">
        <v>10396519.449999999</v>
      </c>
      <c r="P131" s="79">
        <v>314.8515530452932</v>
      </c>
      <c r="Q131" s="22"/>
      <c r="R131" s="22"/>
    </row>
    <row r="132" spans="1:18">
      <c r="A132" s="46" t="s">
        <v>86</v>
      </c>
      <c r="B132" s="113">
        <v>2210</v>
      </c>
      <c r="C132" s="74">
        <v>559979.5</v>
      </c>
      <c r="D132" s="113">
        <v>1082</v>
      </c>
      <c r="E132" s="74">
        <v>106739.09</v>
      </c>
      <c r="F132" s="109">
        <v>50</v>
      </c>
      <c r="G132" s="74">
        <v>5621.48</v>
      </c>
      <c r="H132" s="113">
        <v>79</v>
      </c>
      <c r="I132" s="74">
        <v>15695.45</v>
      </c>
      <c r="J132" s="109">
        <v>10</v>
      </c>
      <c r="K132" s="74" t="s">
        <v>80</v>
      </c>
      <c r="L132" s="113">
        <v>82</v>
      </c>
      <c r="M132" s="74">
        <v>28885.78</v>
      </c>
      <c r="N132" s="113">
        <v>2322.0318702186205</v>
      </c>
      <c r="O132" s="74">
        <v>719795.68</v>
      </c>
      <c r="P132" s="75">
        <v>309.98527161999328</v>
      </c>
      <c r="Q132" s="22"/>
      <c r="R132" s="22"/>
    </row>
    <row r="133" spans="1:18">
      <c r="A133" s="45" t="s">
        <v>162</v>
      </c>
      <c r="B133" s="97">
        <v>1434</v>
      </c>
      <c r="C133" s="78">
        <v>343542.12</v>
      </c>
      <c r="D133" s="97">
        <v>433</v>
      </c>
      <c r="E133" s="78">
        <v>39903.43</v>
      </c>
      <c r="F133" s="89">
        <v>39</v>
      </c>
      <c r="G133" s="78">
        <v>5335.7</v>
      </c>
      <c r="H133" s="97">
        <v>93</v>
      </c>
      <c r="I133" s="78">
        <v>18792.259999999998</v>
      </c>
      <c r="J133" s="89">
        <v>11</v>
      </c>
      <c r="K133" s="78">
        <v>2666.7</v>
      </c>
      <c r="L133" s="97">
        <v>63</v>
      </c>
      <c r="M133" s="78">
        <v>24031.74</v>
      </c>
      <c r="N133" s="97">
        <v>1532.1607955975953</v>
      </c>
      <c r="O133" s="78">
        <v>434271.97</v>
      </c>
      <c r="P133" s="79">
        <v>283.43759430981851</v>
      </c>
      <c r="Q133" s="22"/>
      <c r="R133" s="22"/>
    </row>
    <row r="134" spans="1:18">
      <c r="A134"/>
      <c r="B134" s="111"/>
      <c r="C134" s="111"/>
      <c r="D134" s="111"/>
      <c r="E134" s="111"/>
      <c r="F134" s="111"/>
      <c r="G134" s="111"/>
      <c r="H134" s="111"/>
      <c r="I134" s="111"/>
      <c r="J134" s="111"/>
      <c r="K134" s="111"/>
      <c r="L134" s="111"/>
      <c r="M134" s="111"/>
      <c r="N134" s="111"/>
      <c r="O134" s="111"/>
      <c r="P134" s="111"/>
    </row>
    <row r="135" spans="1:18">
      <c r="A135" s="19" t="s">
        <v>216</v>
      </c>
    </row>
    <row r="136" spans="1:18">
      <c r="A136" s="19" t="s">
        <v>270</v>
      </c>
      <c r="B136" s="111"/>
      <c r="C136" s="111"/>
      <c r="D136" s="111"/>
      <c r="E136" s="111"/>
      <c r="F136" s="111"/>
      <c r="G136" s="111"/>
      <c r="H136" s="111"/>
      <c r="I136" s="111"/>
      <c r="J136" s="111"/>
      <c r="K136" s="111"/>
      <c r="L136" s="111"/>
      <c r="M136" s="111"/>
      <c r="N136" s="111"/>
      <c r="O136" s="111"/>
      <c r="P136" s="111"/>
    </row>
    <row r="137" spans="1:18">
      <c r="A137" s="19" t="s">
        <v>269</v>
      </c>
    </row>
  </sheetData>
  <sheetProtection selectLockedCells="1" sort="0" autoFilter="0"/>
  <protectedRanges>
    <protectedRange sqref="A5:M133 N4:P4 N6:P133" name="Range1"/>
  </protectedRanges>
  <mergeCells count="9">
    <mergeCell ref="N4:N5"/>
    <mergeCell ref="O4:O5"/>
    <mergeCell ref="P4:P5"/>
    <mergeCell ref="L4:M4"/>
    <mergeCell ref="B4:C4"/>
    <mergeCell ref="D4:E4"/>
    <mergeCell ref="F4:G4"/>
    <mergeCell ref="H4:I4"/>
    <mergeCell ref="J4:K4"/>
  </mergeCells>
  <conditionalFormatting sqref="B6:B133 D6:D133 F6:F133 H6:H133 J6:J133 L6:L133 N6:N133">
    <cfRule type="cellIs" dxfId="10" priority="14" operator="equal">
      <formula>10</formula>
    </cfRule>
  </conditionalFormatting>
  <pageMargins left="0.39370078740157483" right="0.39370078740157483" top="0.39370078740157483" bottom="0.39370078740157483" header="0.19685039370078741" footer="0.19685039370078741"/>
  <pageSetup paperSize="8" orientation="landscape" r:id="rId1"/>
  <headerFooter>
    <oddHeader>&amp;L&amp;"Arial,Regular"&amp;10&amp;K2196F3N&amp;K2196F3SW Energy Rebates 2017-18&amp;R&amp;"Arial,Regular"&amp;10&amp;K2196F3Department of Planning and Environment</oddHeader>
  </headerFooter>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1">
    <tabColor rgb="FF002060"/>
  </sheetPr>
  <dimension ref="A1:F137"/>
  <sheetViews>
    <sheetView topLeftCell="A136" zoomScaleNormal="100" workbookViewId="0">
      <selection activeCell="G162" sqref="G162"/>
    </sheetView>
  </sheetViews>
  <sheetFormatPr defaultRowHeight="15"/>
  <cols>
    <col min="1" max="1" width="25.5703125" customWidth="1"/>
    <col min="2" max="3" width="21.7109375" style="110" customWidth="1"/>
    <col min="4" max="4" width="27.28515625" style="110" customWidth="1"/>
    <col min="5" max="5" width="23.42578125" style="110" customWidth="1"/>
    <col min="6" max="6" width="33.85546875" style="110" customWidth="1"/>
  </cols>
  <sheetData>
    <row r="1" spans="1:6" ht="20.25">
      <c r="A1" s="41" t="s">
        <v>322</v>
      </c>
    </row>
    <row r="4" spans="1:6" ht="36">
      <c r="A4" s="105" t="s">
        <v>215</v>
      </c>
      <c r="B4" s="105" t="s">
        <v>256</v>
      </c>
      <c r="C4" s="105" t="s">
        <v>257</v>
      </c>
      <c r="D4" s="105" t="s">
        <v>258</v>
      </c>
      <c r="E4" s="105" t="s">
        <v>260</v>
      </c>
      <c r="F4" s="105" t="s">
        <v>275</v>
      </c>
    </row>
    <row r="5" spans="1:6">
      <c r="A5" s="59" t="s">
        <v>170</v>
      </c>
      <c r="B5" s="114">
        <v>36.957152557234018</v>
      </c>
      <c r="C5" s="114">
        <v>2.4188621190102886</v>
      </c>
      <c r="D5" s="115">
        <v>0.87798254122211461</v>
      </c>
      <c r="E5" s="115">
        <v>0.89835666463785746</v>
      </c>
      <c r="F5" s="115">
        <v>0.96166619223835392</v>
      </c>
    </row>
    <row r="6" spans="1:6">
      <c r="A6" s="58" t="s">
        <v>131</v>
      </c>
      <c r="B6" s="116">
        <v>32.493720668770912</v>
      </c>
      <c r="C6" s="116" t="s">
        <v>80</v>
      </c>
      <c r="D6" s="117">
        <v>0.82037646535993547</v>
      </c>
      <c r="E6" s="117" t="s">
        <v>80</v>
      </c>
      <c r="F6" s="117">
        <v>0.86107754991658236</v>
      </c>
    </row>
    <row r="7" spans="1:6">
      <c r="A7" s="57" t="s">
        <v>149</v>
      </c>
      <c r="B7" s="118">
        <v>37.44450098853752</v>
      </c>
      <c r="C7" s="118" t="s">
        <v>80</v>
      </c>
      <c r="D7" s="119">
        <v>0.85431400151271253</v>
      </c>
      <c r="E7" s="119" t="s">
        <v>80</v>
      </c>
      <c r="F7" s="119">
        <v>0.84933003512424099</v>
      </c>
    </row>
    <row r="8" spans="1:6">
      <c r="A8" s="58" t="s">
        <v>190</v>
      </c>
      <c r="B8" s="116">
        <v>29.973227476458426</v>
      </c>
      <c r="C8" s="116" t="s">
        <v>80</v>
      </c>
      <c r="D8" s="117">
        <v>0.77302631578947367</v>
      </c>
      <c r="E8" s="117" t="s">
        <v>80</v>
      </c>
      <c r="F8" s="117">
        <v>0.76943005181347146</v>
      </c>
    </row>
    <row r="9" spans="1:6">
      <c r="A9" s="57" t="s">
        <v>196</v>
      </c>
      <c r="B9" s="118">
        <v>34.813428078307005</v>
      </c>
      <c r="C9" s="118">
        <v>3.3874261871872231</v>
      </c>
      <c r="D9" s="119">
        <v>0.86752148507336957</v>
      </c>
      <c r="E9" s="119">
        <v>0.94992592592592595</v>
      </c>
      <c r="F9" s="119">
        <v>0.86055644531272468</v>
      </c>
    </row>
    <row r="10" spans="1:6">
      <c r="A10" s="58" t="s">
        <v>87</v>
      </c>
      <c r="B10" s="116">
        <v>31.979765092688812</v>
      </c>
      <c r="C10" s="116">
        <v>4.2834889486135284</v>
      </c>
      <c r="D10" s="117">
        <v>0.83256034165082149</v>
      </c>
      <c r="E10" s="117">
        <v>0.93381145311560898</v>
      </c>
      <c r="F10" s="117">
        <v>0.77687923621823562</v>
      </c>
    </row>
    <row r="11" spans="1:6">
      <c r="A11" s="57" t="s">
        <v>157</v>
      </c>
      <c r="B11" s="118">
        <v>34.635289769887308</v>
      </c>
      <c r="C11" s="118" t="s">
        <v>80</v>
      </c>
      <c r="D11" s="119">
        <v>0.79991466620011098</v>
      </c>
      <c r="E11" s="119" t="s">
        <v>80</v>
      </c>
      <c r="F11" s="119">
        <v>0.87210252871377147</v>
      </c>
    </row>
    <row r="12" spans="1:6">
      <c r="A12" s="58" t="s">
        <v>143</v>
      </c>
      <c r="B12" s="116">
        <v>36.210436936491227</v>
      </c>
      <c r="C12" s="116" t="s">
        <v>80</v>
      </c>
      <c r="D12" s="117">
        <v>0.83650346663903741</v>
      </c>
      <c r="E12" s="117" t="s">
        <v>80</v>
      </c>
      <c r="F12" s="117">
        <v>0.76228749308704036</v>
      </c>
    </row>
    <row r="13" spans="1:6">
      <c r="A13" s="57" t="s">
        <v>189</v>
      </c>
      <c r="B13" s="118">
        <v>32.106494432375285</v>
      </c>
      <c r="C13" s="118">
        <v>3.6062467972016079</v>
      </c>
      <c r="D13" s="119">
        <v>0.88615564703658445</v>
      </c>
      <c r="E13" s="119">
        <v>0.89765699678117983</v>
      </c>
      <c r="F13" s="119">
        <v>0.95905481112937807</v>
      </c>
    </row>
    <row r="14" spans="1:6">
      <c r="A14" s="58" t="s">
        <v>107</v>
      </c>
      <c r="B14" s="116">
        <v>28.940113976649194</v>
      </c>
      <c r="C14" s="116">
        <v>4.1191407843404209</v>
      </c>
      <c r="D14" s="117">
        <v>0.88070122014103591</v>
      </c>
      <c r="E14" s="117">
        <v>0.94297253705619644</v>
      </c>
      <c r="F14" s="117">
        <v>0.81543545149127017</v>
      </c>
    </row>
    <row r="15" spans="1:6">
      <c r="A15" s="57" t="s">
        <v>179</v>
      </c>
      <c r="B15" s="118">
        <v>33.905191145084181</v>
      </c>
      <c r="C15" s="118">
        <v>3.8632169470905495</v>
      </c>
      <c r="D15" s="119">
        <v>0.82805595626159423</v>
      </c>
      <c r="E15" s="119">
        <v>0.9140625</v>
      </c>
      <c r="F15" s="119">
        <v>0.86093213253380763</v>
      </c>
    </row>
    <row r="16" spans="1:6">
      <c r="A16" s="58" t="s">
        <v>194</v>
      </c>
      <c r="B16" s="116">
        <v>33.063449548801962</v>
      </c>
      <c r="C16" s="116">
        <v>3.3514737578613278</v>
      </c>
      <c r="D16" s="117">
        <v>0.84299286453143962</v>
      </c>
      <c r="E16" s="117">
        <v>0.9359361152915211</v>
      </c>
      <c r="F16" s="117">
        <v>0.89760008104303024</v>
      </c>
    </row>
    <row r="17" spans="1:6">
      <c r="A17" s="57" t="s">
        <v>191</v>
      </c>
      <c r="B17" s="118">
        <v>29.038579841131558</v>
      </c>
      <c r="C17" s="118">
        <v>3.5422808807111523</v>
      </c>
      <c r="D17" s="119">
        <v>0.87341298121395561</v>
      </c>
      <c r="E17" s="119">
        <v>0.95715600940618117</v>
      </c>
      <c r="F17" s="119">
        <v>0.87313076408420198</v>
      </c>
    </row>
    <row r="18" spans="1:6">
      <c r="A18" s="58" t="s">
        <v>204</v>
      </c>
      <c r="B18" s="116">
        <v>31.533276247268343</v>
      </c>
      <c r="C18" s="116" t="s">
        <v>80</v>
      </c>
      <c r="D18" s="117">
        <v>0.76521695592889216</v>
      </c>
      <c r="E18" s="117" t="s">
        <v>80</v>
      </c>
      <c r="F18" s="117">
        <v>0.82351272419578492</v>
      </c>
    </row>
    <row r="19" spans="1:6">
      <c r="A19" s="57" t="s">
        <v>206</v>
      </c>
      <c r="B19" s="118">
        <v>30.003935311323499</v>
      </c>
      <c r="C19" s="118" t="s">
        <v>80</v>
      </c>
      <c r="D19" s="119">
        <v>0.74124378583269435</v>
      </c>
      <c r="E19" s="119" t="s">
        <v>80</v>
      </c>
      <c r="F19" s="119">
        <v>0.72005084200306246</v>
      </c>
    </row>
    <row r="20" spans="1:6">
      <c r="A20" s="58" t="s">
        <v>207</v>
      </c>
      <c r="B20" s="116">
        <v>28.642771377899994</v>
      </c>
      <c r="C20" s="116" t="s">
        <v>80</v>
      </c>
      <c r="D20" s="117">
        <v>0.73572321369601601</v>
      </c>
      <c r="E20" s="117" t="s">
        <v>80</v>
      </c>
      <c r="F20" s="117">
        <v>0.7057181892644796</v>
      </c>
    </row>
    <row r="21" spans="1:6">
      <c r="A21" s="57" t="s">
        <v>211</v>
      </c>
      <c r="B21" s="118">
        <v>34.722804981755807</v>
      </c>
      <c r="C21" s="118" t="s">
        <v>80</v>
      </c>
      <c r="D21" s="119">
        <v>0.74387778027409557</v>
      </c>
      <c r="E21" s="119" t="s">
        <v>80</v>
      </c>
      <c r="F21" s="119">
        <v>0.9371660671837434</v>
      </c>
    </row>
    <row r="22" spans="1:6">
      <c r="A22" s="58" t="s">
        <v>105</v>
      </c>
      <c r="B22" s="116">
        <v>32.709356246896959</v>
      </c>
      <c r="C22" s="116">
        <v>4.2924119812108135</v>
      </c>
      <c r="D22" s="117">
        <v>0.83565799160454191</v>
      </c>
      <c r="E22" s="117">
        <v>0.94075283574387947</v>
      </c>
      <c r="F22" s="117">
        <v>0.73551549302150399</v>
      </c>
    </row>
    <row r="23" spans="1:6">
      <c r="A23" s="57" t="s">
        <v>150</v>
      </c>
      <c r="B23" s="118">
        <v>36.27399145824289</v>
      </c>
      <c r="C23" s="118" t="s">
        <v>80</v>
      </c>
      <c r="D23" s="119">
        <v>0.80786095123316137</v>
      </c>
      <c r="E23" s="119" t="s">
        <v>80</v>
      </c>
      <c r="F23" s="119">
        <v>0.60212507047323838</v>
      </c>
    </row>
    <row r="24" spans="1:6">
      <c r="A24" s="58" t="s">
        <v>198</v>
      </c>
      <c r="B24" s="116">
        <v>33.486263566229674</v>
      </c>
      <c r="C24" s="116">
        <v>3.3109057902152066</v>
      </c>
      <c r="D24" s="117">
        <v>0.84157147248219921</v>
      </c>
      <c r="E24" s="117">
        <v>0.94704908990623282</v>
      </c>
      <c r="F24" s="117">
        <v>0.8587975132950505</v>
      </c>
    </row>
    <row r="25" spans="1:6">
      <c r="A25" s="57" t="s">
        <v>112</v>
      </c>
      <c r="B25" s="118">
        <v>29.115784216680886</v>
      </c>
      <c r="C25" s="118">
        <v>4.2302521554334289</v>
      </c>
      <c r="D25" s="119">
        <v>0.89927736873349007</v>
      </c>
      <c r="E25" s="119">
        <v>0.95581115391695626</v>
      </c>
      <c r="F25" s="119">
        <v>0.79688201016179838</v>
      </c>
    </row>
    <row r="26" spans="1:6">
      <c r="A26" s="58" t="s">
        <v>109</v>
      </c>
      <c r="B26" s="116">
        <v>28.248850417174094</v>
      </c>
      <c r="C26" s="116">
        <v>4.1472604392488419</v>
      </c>
      <c r="D26" s="117">
        <v>0.88552353050308685</v>
      </c>
      <c r="E26" s="117">
        <v>0.94024892529891757</v>
      </c>
      <c r="F26" s="117">
        <v>0.82350533956266792</v>
      </c>
    </row>
    <row r="27" spans="1:6">
      <c r="A27" s="57" t="s">
        <v>90</v>
      </c>
      <c r="B27" s="118">
        <v>32.610172296289271</v>
      </c>
      <c r="C27" s="118">
        <v>4.4662105673873391</v>
      </c>
      <c r="D27" s="119">
        <v>0.83697593217808608</v>
      </c>
      <c r="E27" s="119">
        <v>0.94058427179813908</v>
      </c>
      <c r="F27" s="119">
        <v>0.81975945865482636</v>
      </c>
    </row>
    <row r="28" spans="1:6">
      <c r="A28" s="58" t="s">
        <v>104</v>
      </c>
      <c r="B28" s="116">
        <v>31.045185810586347</v>
      </c>
      <c r="C28" s="116">
        <v>4.1249296939629554</v>
      </c>
      <c r="D28" s="117">
        <v>0.85652311111464741</v>
      </c>
      <c r="E28" s="117">
        <v>0.94674100531651983</v>
      </c>
      <c r="F28" s="117">
        <v>0.76534972330801188</v>
      </c>
    </row>
    <row r="29" spans="1:6">
      <c r="A29" s="57" t="s">
        <v>176</v>
      </c>
      <c r="B29" s="118">
        <v>31.3328602963233</v>
      </c>
      <c r="C29" s="118" t="s">
        <v>80</v>
      </c>
      <c r="D29" s="119">
        <v>0.76647925627975233</v>
      </c>
      <c r="E29" s="119" t="s">
        <v>80</v>
      </c>
      <c r="F29" s="119">
        <v>0.85661082288110435</v>
      </c>
    </row>
    <row r="30" spans="1:6">
      <c r="A30" s="58" t="s">
        <v>97</v>
      </c>
      <c r="B30" s="116">
        <v>30.227303704355453</v>
      </c>
      <c r="C30" s="116">
        <v>4.8113250284171984</v>
      </c>
      <c r="D30" s="117">
        <v>0.8853866511424342</v>
      </c>
      <c r="E30" s="117">
        <v>0.96139163593002697</v>
      </c>
      <c r="F30" s="117">
        <v>0.86181554101463942</v>
      </c>
    </row>
    <row r="31" spans="1:6">
      <c r="A31" s="57" t="s">
        <v>208</v>
      </c>
      <c r="B31" s="118">
        <v>32.39835338009037</v>
      </c>
      <c r="C31" s="118" t="s">
        <v>80</v>
      </c>
      <c r="D31" s="119">
        <v>0.70045152502795915</v>
      </c>
      <c r="E31" s="119" t="s">
        <v>80</v>
      </c>
      <c r="F31" s="119">
        <v>0.70400399085786414</v>
      </c>
    </row>
    <row r="32" spans="1:6">
      <c r="A32" s="58" t="s">
        <v>121</v>
      </c>
      <c r="B32" s="116">
        <v>29.940019117274442</v>
      </c>
      <c r="C32" s="116">
        <v>4.6664547739039692</v>
      </c>
      <c r="D32" s="117">
        <v>0.89231549079702399</v>
      </c>
      <c r="E32" s="117">
        <v>0.95624914753296941</v>
      </c>
      <c r="F32" s="117">
        <v>0.84052564899383764</v>
      </c>
    </row>
    <row r="33" spans="1:6">
      <c r="A33" s="57" t="s">
        <v>101</v>
      </c>
      <c r="B33" s="118">
        <v>30.273707027248069</v>
      </c>
      <c r="C33" s="118">
        <v>4.300698738252196</v>
      </c>
      <c r="D33" s="119">
        <v>0.86898244553798176</v>
      </c>
      <c r="E33" s="119">
        <v>0.94541000137131481</v>
      </c>
      <c r="F33" s="119">
        <v>0.80935203850857751</v>
      </c>
    </row>
    <row r="34" spans="1:6">
      <c r="A34" s="58" t="s">
        <v>144</v>
      </c>
      <c r="B34" s="116">
        <v>35.988540339306489</v>
      </c>
      <c r="C34" s="116" t="s">
        <v>80</v>
      </c>
      <c r="D34" s="117">
        <v>0.83855095835293814</v>
      </c>
      <c r="E34" s="117" t="s">
        <v>80</v>
      </c>
      <c r="F34" s="117">
        <v>0.84271144980986779</v>
      </c>
    </row>
    <row r="35" spans="1:6">
      <c r="A35" s="57" t="s">
        <v>182</v>
      </c>
      <c r="B35" s="118">
        <v>32.448207827454667</v>
      </c>
      <c r="C35" s="118" t="s">
        <v>80</v>
      </c>
      <c r="D35" s="119">
        <v>0.78440281732652439</v>
      </c>
      <c r="E35" s="119" t="s">
        <v>80</v>
      </c>
      <c r="F35" s="119">
        <v>0.8356741630623733</v>
      </c>
    </row>
    <row r="36" spans="1:6">
      <c r="A36" s="58" t="s">
        <v>145</v>
      </c>
      <c r="B36" s="116">
        <v>36.008453706402499</v>
      </c>
      <c r="C36" s="116" t="s">
        <v>80</v>
      </c>
      <c r="D36" s="117">
        <v>0.87396245035838727</v>
      </c>
      <c r="E36" s="117" t="s">
        <v>80</v>
      </c>
      <c r="F36" s="117">
        <v>0.85277178129337194</v>
      </c>
    </row>
    <row r="37" spans="1:6">
      <c r="A37" s="57" t="s">
        <v>177</v>
      </c>
      <c r="B37" s="118">
        <v>33.445970613562437</v>
      </c>
      <c r="C37" s="118">
        <v>3.6069126891456866</v>
      </c>
      <c r="D37" s="119">
        <v>0.83862689513884425</v>
      </c>
      <c r="E37" s="119">
        <v>0.93472780414774936</v>
      </c>
      <c r="F37" s="119">
        <v>0.88358002871642116</v>
      </c>
    </row>
    <row r="38" spans="1:6">
      <c r="A38" s="58" t="s">
        <v>205</v>
      </c>
      <c r="B38" s="116">
        <v>30.590545523485407</v>
      </c>
      <c r="C38" s="116" t="s">
        <v>80</v>
      </c>
      <c r="D38" s="117">
        <v>0.81502911379891019</v>
      </c>
      <c r="E38" s="117" t="s">
        <v>80</v>
      </c>
      <c r="F38" s="117">
        <v>0.79491718628393782</v>
      </c>
    </row>
    <row r="39" spans="1:6" ht="24">
      <c r="A39" s="57" t="s">
        <v>164</v>
      </c>
      <c r="B39" s="118">
        <v>35.514223307209569</v>
      </c>
      <c r="C39" s="118">
        <v>3.5543691672325366</v>
      </c>
      <c r="D39" s="119">
        <v>0.82910578139813795</v>
      </c>
      <c r="E39" s="119">
        <v>0.92771822469586296</v>
      </c>
      <c r="F39" s="119">
        <v>0.90292037046215956</v>
      </c>
    </row>
    <row r="40" spans="1:6">
      <c r="A40" s="58" t="s">
        <v>195</v>
      </c>
      <c r="B40" s="116">
        <v>33.394193297628291</v>
      </c>
      <c r="C40" s="116">
        <v>3.9411630964807687</v>
      </c>
      <c r="D40" s="117">
        <v>0.84487378970158855</v>
      </c>
      <c r="E40" s="117">
        <v>0.9375</v>
      </c>
      <c r="F40" s="117">
        <v>0.88322217516067392</v>
      </c>
    </row>
    <row r="41" spans="1:6">
      <c r="A41" s="57" t="s">
        <v>102</v>
      </c>
      <c r="B41" s="118">
        <v>30.54968686805087</v>
      </c>
      <c r="C41" s="118">
        <v>4.0166513834645663</v>
      </c>
      <c r="D41" s="119">
        <v>0.85980500391936621</v>
      </c>
      <c r="E41" s="119">
        <v>0.9416483394884837</v>
      </c>
      <c r="F41" s="119">
        <v>0.76485038615635892</v>
      </c>
    </row>
    <row r="42" spans="1:6">
      <c r="A42" s="58" t="s">
        <v>201</v>
      </c>
      <c r="B42" s="116">
        <v>32.22165484169809</v>
      </c>
      <c r="C42" s="116">
        <v>4.127424071427872</v>
      </c>
      <c r="D42" s="117">
        <v>0.8397542517648684</v>
      </c>
      <c r="E42" s="117">
        <v>0.93494704992435707</v>
      </c>
      <c r="F42" s="117">
        <v>0.85790124714437965</v>
      </c>
    </row>
    <row r="43" spans="1:6">
      <c r="A43" s="57" t="s">
        <v>119</v>
      </c>
      <c r="B43" s="118">
        <v>32.181313176320323</v>
      </c>
      <c r="C43" s="118">
        <v>4.75660133940048</v>
      </c>
      <c r="D43" s="119">
        <v>0.86404359587819501</v>
      </c>
      <c r="E43" s="119">
        <v>0.96130030959752311</v>
      </c>
      <c r="F43" s="119">
        <v>0.84906832931260934</v>
      </c>
    </row>
    <row r="44" spans="1:6">
      <c r="A44" s="58" t="s">
        <v>186</v>
      </c>
      <c r="B44" s="116">
        <v>30.714715395431096</v>
      </c>
      <c r="C44" s="116" t="s">
        <v>80</v>
      </c>
      <c r="D44" s="117">
        <v>0.81761588967348287</v>
      </c>
      <c r="E44" s="117" t="s">
        <v>80</v>
      </c>
      <c r="F44" s="117">
        <v>0.96932533575239388</v>
      </c>
    </row>
    <row r="45" spans="1:6">
      <c r="A45" s="57" t="s">
        <v>156</v>
      </c>
      <c r="B45" s="118">
        <v>35.537442869493624</v>
      </c>
      <c r="C45" s="118" t="s">
        <v>80</v>
      </c>
      <c r="D45" s="119">
        <v>0.79333570493023542</v>
      </c>
      <c r="E45" s="119" t="s">
        <v>80</v>
      </c>
      <c r="F45" s="119">
        <v>0.91646543674761616</v>
      </c>
    </row>
    <row r="46" spans="1:6">
      <c r="A46" s="58" t="s">
        <v>108</v>
      </c>
      <c r="B46" s="116">
        <v>29.169231261002253</v>
      </c>
      <c r="C46" s="116">
        <v>4.1311690004038208</v>
      </c>
      <c r="D46" s="117">
        <v>0.83726220191402434</v>
      </c>
      <c r="E46" s="117">
        <v>0.93662920833247387</v>
      </c>
      <c r="F46" s="117">
        <v>0.74832550134670639</v>
      </c>
    </row>
    <row r="47" spans="1:6">
      <c r="A47" s="57" t="s">
        <v>171</v>
      </c>
      <c r="B47" s="118">
        <v>33.883041447361286</v>
      </c>
      <c r="C47" s="118">
        <v>3.4437575319464626</v>
      </c>
      <c r="D47" s="119">
        <v>0.88079076552787061</v>
      </c>
      <c r="E47" s="119">
        <v>0.91705246316937472</v>
      </c>
      <c r="F47" s="119">
        <v>0.96381411941096717</v>
      </c>
    </row>
    <row r="48" spans="1:6">
      <c r="A48" s="58" t="s">
        <v>199</v>
      </c>
      <c r="B48" s="116">
        <v>32.625797855020167</v>
      </c>
      <c r="C48" s="116">
        <v>3.7554129740832241</v>
      </c>
      <c r="D48" s="117">
        <v>0.81968136034166628</v>
      </c>
      <c r="E48" s="117">
        <v>0.92970123022847095</v>
      </c>
      <c r="F48" s="117">
        <v>0.89254493440943816</v>
      </c>
    </row>
    <row r="49" spans="1:6">
      <c r="A49" s="57" t="s">
        <v>113</v>
      </c>
      <c r="B49" s="118">
        <v>31.527115950367957</v>
      </c>
      <c r="C49" s="118">
        <v>4.3015591862039582</v>
      </c>
      <c r="D49" s="119">
        <v>0.85164137397726036</v>
      </c>
      <c r="E49" s="119">
        <v>0.94504342644498707</v>
      </c>
      <c r="F49" s="119">
        <v>0.79897070955331162</v>
      </c>
    </row>
    <row r="50" spans="1:6">
      <c r="A50" s="58" t="s">
        <v>200</v>
      </c>
      <c r="B50" s="116">
        <v>31.268880950150518</v>
      </c>
      <c r="C50" s="116" t="s">
        <v>80</v>
      </c>
      <c r="D50" s="117">
        <v>0.79453421517460754</v>
      </c>
      <c r="E50" s="117" t="s">
        <v>80</v>
      </c>
      <c r="F50" s="117">
        <v>0.78628679986025418</v>
      </c>
    </row>
    <row r="51" spans="1:6">
      <c r="A51" s="57" t="s">
        <v>136</v>
      </c>
      <c r="B51" s="118">
        <v>34.508766218388082</v>
      </c>
      <c r="C51" s="118" t="s">
        <v>80</v>
      </c>
      <c r="D51" s="119">
        <v>0.81862660694065315</v>
      </c>
      <c r="E51" s="119" t="s">
        <v>80</v>
      </c>
      <c r="F51" s="119">
        <v>0.88044510802390241</v>
      </c>
    </row>
    <row r="52" spans="1:6">
      <c r="A52" s="58" t="s">
        <v>160</v>
      </c>
      <c r="B52" s="116">
        <v>37.470204714660802</v>
      </c>
      <c r="C52" s="116">
        <v>3.5371741742696443</v>
      </c>
      <c r="D52" s="117">
        <v>0.7341918201940586</v>
      </c>
      <c r="E52" s="117">
        <v>0.7874124988777591</v>
      </c>
      <c r="F52" s="117">
        <v>0.8781202224136051</v>
      </c>
    </row>
    <row r="53" spans="1:6">
      <c r="A53" s="57" t="s">
        <v>172</v>
      </c>
      <c r="B53" s="118">
        <v>32.792798331535295</v>
      </c>
      <c r="C53" s="118">
        <v>3.559634055104246</v>
      </c>
      <c r="D53" s="119">
        <v>0.84629525108433901</v>
      </c>
      <c r="E53" s="119">
        <v>0.82387780444484904</v>
      </c>
      <c r="F53" s="119">
        <v>0.90924264805183841</v>
      </c>
    </row>
    <row r="54" spans="1:6">
      <c r="A54" s="58" t="s">
        <v>183</v>
      </c>
      <c r="B54" s="116">
        <v>31.116547628453269</v>
      </c>
      <c r="C54" s="116">
        <v>3.6413507142170385</v>
      </c>
      <c r="D54" s="117">
        <v>0.81483715319662242</v>
      </c>
      <c r="E54" s="117">
        <v>0.92846034214618978</v>
      </c>
      <c r="F54" s="117">
        <v>0.84024293636123581</v>
      </c>
    </row>
    <row r="55" spans="1:6">
      <c r="A55" s="57" t="s">
        <v>128</v>
      </c>
      <c r="B55" s="118">
        <v>32.303320127419809</v>
      </c>
      <c r="C55" s="118" t="s">
        <v>80</v>
      </c>
      <c r="D55" s="119">
        <v>0.81283751213541688</v>
      </c>
      <c r="E55" s="119" t="s">
        <v>80</v>
      </c>
      <c r="F55" s="119">
        <v>0.83298421643383991</v>
      </c>
    </row>
    <row r="56" spans="1:6">
      <c r="A56" s="58" t="s">
        <v>130</v>
      </c>
      <c r="B56" s="116">
        <v>33.779109495244931</v>
      </c>
      <c r="C56" s="116" t="s">
        <v>80</v>
      </c>
      <c r="D56" s="117">
        <v>0.81389710012350158</v>
      </c>
      <c r="E56" s="117" t="s">
        <v>80</v>
      </c>
      <c r="F56" s="117">
        <v>0.84363188536886857</v>
      </c>
    </row>
    <row r="57" spans="1:6">
      <c r="A57" s="57" t="s">
        <v>115</v>
      </c>
      <c r="B57" s="118">
        <v>28.005842425728378</v>
      </c>
      <c r="C57" s="118">
        <v>4.3734387825422418</v>
      </c>
      <c r="D57" s="119">
        <v>0.86851462857012718</v>
      </c>
      <c r="E57" s="119">
        <v>0.96141812230333878</v>
      </c>
      <c r="F57" s="119">
        <v>0.79922888998374886</v>
      </c>
    </row>
    <row r="58" spans="1:6">
      <c r="A58" s="58" t="s">
        <v>188</v>
      </c>
      <c r="B58" s="116">
        <v>30.044882638285664</v>
      </c>
      <c r="C58" s="116" t="s">
        <v>80</v>
      </c>
      <c r="D58" s="117">
        <v>0.78300180831826405</v>
      </c>
      <c r="E58" s="117" t="s">
        <v>80</v>
      </c>
      <c r="F58" s="117">
        <v>0.90503215658343605</v>
      </c>
    </row>
    <row r="59" spans="1:6">
      <c r="A59" s="57" t="s">
        <v>163</v>
      </c>
      <c r="B59" s="118">
        <v>34.169752673445338</v>
      </c>
      <c r="C59" s="118">
        <v>3.6435506109771705</v>
      </c>
      <c r="D59" s="119">
        <v>0.75161862815769431</v>
      </c>
      <c r="E59" s="119">
        <v>0.78605539689957038</v>
      </c>
      <c r="F59" s="119">
        <v>0.90890582772138784</v>
      </c>
    </row>
    <row r="60" spans="1:6">
      <c r="A60" s="58" t="s">
        <v>96</v>
      </c>
      <c r="B60" s="116">
        <v>29.673347460741496</v>
      </c>
      <c r="C60" s="116">
        <v>4.2208183824660859</v>
      </c>
      <c r="D60" s="117">
        <v>0.86227746135971228</v>
      </c>
      <c r="E60" s="117">
        <v>0.95197313293340091</v>
      </c>
      <c r="F60" s="117">
        <v>0.81480998581101782</v>
      </c>
    </row>
    <row r="61" spans="1:6">
      <c r="A61" s="57" t="s">
        <v>100</v>
      </c>
      <c r="B61" s="118">
        <v>32.820432067489428</v>
      </c>
      <c r="C61" s="118">
        <v>4.637477030856223</v>
      </c>
      <c r="D61" s="119">
        <v>0.84754220672118374</v>
      </c>
      <c r="E61" s="119">
        <v>0.92467010411745032</v>
      </c>
      <c r="F61" s="119">
        <v>0.82268323039698876</v>
      </c>
    </row>
    <row r="62" spans="1:6">
      <c r="A62" s="58" t="s">
        <v>85</v>
      </c>
      <c r="B62" s="116">
        <v>34.46303678493328</v>
      </c>
      <c r="C62" s="116">
        <v>4.5885935805318532</v>
      </c>
      <c r="D62" s="117">
        <v>0.80638404281657872</v>
      </c>
      <c r="E62" s="117">
        <v>0.92965661799737309</v>
      </c>
      <c r="F62" s="117">
        <v>0.7542395167111291</v>
      </c>
    </row>
    <row r="63" spans="1:6">
      <c r="A63" s="57" t="s">
        <v>135</v>
      </c>
      <c r="B63" s="118">
        <v>32.56286685187311</v>
      </c>
      <c r="C63" s="118" t="s">
        <v>80</v>
      </c>
      <c r="D63" s="119">
        <v>0.8318060893418735</v>
      </c>
      <c r="E63" s="119" t="s">
        <v>80</v>
      </c>
      <c r="F63" s="119">
        <v>0.85349322305860142</v>
      </c>
    </row>
    <row r="64" spans="1:6">
      <c r="A64" s="58" t="s">
        <v>165</v>
      </c>
      <c r="B64" s="116">
        <v>34.925702060512606</v>
      </c>
      <c r="C64" s="116">
        <v>3.4298336154789104</v>
      </c>
      <c r="D64" s="117">
        <v>0.87622340806698895</v>
      </c>
      <c r="E64" s="117">
        <v>0.90922953367521075</v>
      </c>
      <c r="F64" s="117">
        <v>0.92601531009708271</v>
      </c>
    </row>
    <row r="65" spans="1:6">
      <c r="A65" s="57" t="s">
        <v>141</v>
      </c>
      <c r="B65" s="118">
        <v>35.155134323877569</v>
      </c>
      <c r="C65" s="118" t="s">
        <v>80</v>
      </c>
      <c r="D65" s="119">
        <v>0.84320384045068941</v>
      </c>
      <c r="E65" s="119" t="s">
        <v>80</v>
      </c>
      <c r="F65" s="119">
        <v>0.80445031129194233</v>
      </c>
    </row>
    <row r="66" spans="1:6">
      <c r="A66" s="58" t="s">
        <v>154</v>
      </c>
      <c r="B66" s="116">
        <v>29.403430548785625</v>
      </c>
      <c r="C66" s="116">
        <v>4.8555872173684396</v>
      </c>
      <c r="D66" s="117">
        <v>0.83431542461005204</v>
      </c>
      <c r="E66" s="117">
        <v>0.94871794871794868</v>
      </c>
      <c r="F66" s="117">
        <v>0.90590525632706032</v>
      </c>
    </row>
    <row r="67" spans="1:6">
      <c r="A67" s="57" t="s">
        <v>95</v>
      </c>
      <c r="B67" s="118">
        <v>30.489583325165459</v>
      </c>
      <c r="C67" s="118">
        <v>4.068385403529315</v>
      </c>
      <c r="D67" s="119">
        <v>0.85960656985772432</v>
      </c>
      <c r="E67" s="119">
        <v>0.9541916525699583</v>
      </c>
      <c r="F67" s="119">
        <v>0.8337929665463979</v>
      </c>
    </row>
    <row r="68" spans="1:6">
      <c r="A68" s="58" t="s">
        <v>146</v>
      </c>
      <c r="B68" s="116">
        <v>35.717572004156239</v>
      </c>
      <c r="C68" s="116" t="s">
        <v>80</v>
      </c>
      <c r="D68" s="117">
        <v>0.79711897583075153</v>
      </c>
      <c r="E68" s="117" t="s">
        <v>80</v>
      </c>
      <c r="F68" s="117">
        <v>0.70835092749175121</v>
      </c>
    </row>
    <row r="69" spans="1:6">
      <c r="A69" s="57" t="s">
        <v>181</v>
      </c>
      <c r="B69" s="118">
        <v>31.63983155681192</v>
      </c>
      <c r="C69" s="118" t="s">
        <v>80</v>
      </c>
      <c r="D69" s="119">
        <v>0.77205936708112199</v>
      </c>
      <c r="E69" s="119" t="s">
        <v>80</v>
      </c>
      <c r="F69" s="119">
        <v>0.85106512294630643</v>
      </c>
    </row>
    <row r="70" spans="1:6">
      <c r="A70" s="58" t="s">
        <v>116</v>
      </c>
      <c r="B70" s="116">
        <v>30.072604293060916</v>
      </c>
      <c r="C70" s="116">
        <v>4.9472038619590952</v>
      </c>
      <c r="D70" s="117">
        <v>0.8785617230764019</v>
      </c>
      <c r="E70" s="117">
        <v>0.95881968622875102</v>
      </c>
      <c r="F70" s="117">
        <v>0.87689362854144903</v>
      </c>
    </row>
    <row r="71" spans="1:6">
      <c r="A71" s="57" t="s">
        <v>93</v>
      </c>
      <c r="B71" s="118">
        <v>33.116935233699884</v>
      </c>
      <c r="C71" s="118">
        <v>4.2700289640659719</v>
      </c>
      <c r="D71" s="119">
        <v>0.84564276736750688</v>
      </c>
      <c r="E71" s="119">
        <v>0.93037524480900935</v>
      </c>
      <c r="F71" s="119">
        <v>0.82037585139334601</v>
      </c>
    </row>
    <row r="72" spans="1:6">
      <c r="A72" s="58" t="s">
        <v>184</v>
      </c>
      <c r="B72" s="116">
        <v>31.16690848047547</v>
      </c>
      <c r="C72" s="116">
        <v>3.5334238845076582</v>
      </c>
      <c r="D72" s="117">
        <v>0.80594594594594593</v>
      </c>
      <c r="E72" s="117">
        <v>0.93740219092331767</v>
      </c>
      <c r="F72" s="117">
        <v>0.86273562107298207</v>
      </c>
    </row>
    <row r="73" spans="1:6">
      <c r="A73" s="57" t="s">
        <v>148</v>
      </c>
      <c r="B73" s="118">
        <v>36.091784640315872</v>
      </c>
      <c r="C73" s="118" t="s">
        <v>80</v>
      </c>
      <c r="D73" s="119">
        <v>0.83836028623651915</v>
      </c>
      <c r="E73" s="119" t="s">
        <v>80</v>
      </c>
      <c r="F73" s="119">
        <v>0.75680685780706802</v>
      </c>
    </row>
    <row r="74" spans="1:6">
      <c r="A74" s="58" t="s">
        <v>192</v>
      </c>
      <c r="B74" s="116">
        <v>29.939418263256361</v>
      </c>
      <c r="C74" s="116">
        <v>3.3754824739823883</v>
      </c>
      <c r="D74" s="117">
        <v>0.86902003177645404</v>
      </c>
      <c r="E74" s="117">
        <v>0.93535845917534688</v>
      </c>
      <c r="F74" s="117">
        <v>0.84467152953197355</v>
      </c>
    </row>
    <row r="75" spans="1:6">
      <c r="A75" s="57" t="s">
        <v>110</v>
      </c>
      <c r="B75" s="118">
        <v>29.175219007540814</v>
      </c>
      <c r="C75" s="118">
        <v>4.1027648996464761</v>
      </c>
      <c r="D75" s="119">
        <v>0.87752983839447596</v>
      </c>
      <c r="E75" s="119">
        <v>0.9457250087150505</v>
      </c>
      <c r="F75" s="119">
        <v>0.78495919865111397</v>
      </c>
    </row>
    <row r="76" spans="1:6">
      <c r="A76" s="58" t="s">
        <v>127</v>
      </c>
      <c r="B76" s="116">
        <v>32.866103897290103</v>
      </c>
      <c r="C76" s="116" t="s">
        <v>80</v>
      </c>
      <c r="D76" s="117">
        <v>0.83359669495384514</v>
      </c>
      <c r="E76" s="117" t="s">
        <v>80</v>
      </c>
      <c r="F76" s="117">
        <v>0.86133900318818524</v>
      </c>
    </row>
    <row r="77" spans="1:6">
      <c r="A77" s="57" t="s">
        <v>173</v>
      </c>
      <c r="B77" s="118">
        <v>32.62379564944866</v>
      </c>
      <c r="C77" s="118" t="s">
        <v>80</v>
      </c>
      <c r="D77" s="119">
        <v>0.84506635007778275</v>
      </c>
      <c r="E77" s="119" t="s">
        <v>80</v>
      </c>
      <c r="F77" s="119">
        <v>0.93198103743375893</v>
      </c>
    </row>
    <row r="78" spans="1:6">
      <c r="A78" s="58" t="s">
        <v>122</v>
      </c>
      <c r="B78" s="116">
        <v>30.287685065905517</v>
      </c>
      <c r="C78" s="116">
        <v>4.7138791859872411</v>
      </c>
      <c r="D78" s="117">
        <v>0.91138940461581042</v>
      </c>
      <c r="E78" s="117">
        <v>0.96302895608304395</v>
      </c>
      <c r="F78" s="117">
        <v>0.84835907569125424</v>
      </c>
    </row>
    <row r="79" spans="1:6">
      <c r="A79" s="57" t="s">
        <v>120</v>
      </c>
      <c r="B79" s="118">
        <v>35.251405277344958</v>
      </c>
      <c r="C79" s="118" t="s">
        <v>80</v>
      </c>
      <c r="D79" s="119">
        <v>0.86967478630852502</v>
      </c>
      <c r="E79" s="119" t="s">
        <v>80</v>
      </c>
      <c r="F79" s="119">
        <v>0.91611151872151908</v>
      </c>
    </row>
    <row r="80" spans="1:6">
      <c r="A80" s="58" t="s">
        <v>209</v>
      </c>
      <c r="B80" s="116">
        <v>31.486461408763013</v>
      </c>
      <c r="C80" s="116" t="s">
        <v>80</v>
      </c>
      <c r="D80" s="117">
        <v>0.81958057103877135</v>
      </c>
      <c r="E80" s="117" t="s">
        <v>80</v>
      </c>
      <c r="F80" s="117">
        <v>0.81834610590150347</v>
      </c>
    </row>
    <row r="81" spans="1:6">
      <c r="A81" s="57" t="s">
        <v>139</v>
      </c>
      <c r="B81" s="118">
        <v>30.883883627129389</v>
      </c>
      <c r="C81" s="118" t="s">
        <v>80</v>
      </c>
      <c r="D81" s="119">
        <v>0.79739442975240737</v>
      </c>
      <c r="E81" s="119" t="s">
        <v>80</v>
      </c>
      <c r="F81" s="119">
        <v>0.8318833089050619</v>
      </c>
    </row>
    <row r="82" spans="1:6">
      <c r="A82" s="58" t="s">
        <v>99</v>
      </c>
      <c r="B82" s="116">
        <v>33.910748946150285</v>
      </c>
      <c r="C82" s="116">
        <v>4.4926498406109339</v>
      </c>
      <c r="D82" s="117">
        <v>0.82140107775211713</v>
      </c>
      <c r="E82" s="117">
        <v>0.94984326018808785</v>
      </c>
      <c r="F82" s="117">
        <v>0.81616049211518227</v>
      </c>
    </row>
    <row r="83" spans="1:6">
      <c r="A83" s="57" t="s">
        <v>187</v>
      </c>
      <c r="B83" s="118">
        <v>33.419608497793988</v>
      </c>
      <c r="C83" s="118">
        <v>2.592679484423674</v>
      </c>
      <c r="D83" s="119">
        <v>0.87664589116899705</v>
      </c>
      <c r="E83" s="119">
        <v>0.94710327455919396</v>
      </c>
      <c r="F83" s="119">
        <v>1</v>
      </c>
    </row>
    <row r="84" spans="1:6">
      <c r="A84" s="58" t="s">
        <v>185</v>
      </c>
      <c r="B84" s="116">
        <v>30.879799122069191</v>
      </c>
      <c r="C84" s="116" t="s">
        <v>80</v>
      </c>
      <c r="D84" s="117">
        <v>0.83703703703703702</v>
      </c>
      <c r="E84" s="117" t="s">
        <v>80</v>
      </c>
      <c r="F84" s="117">
        <v>0.81946624803767665</v>
      </c>
    </row>
    <row r="85" spans="1:6">
      <c r="A85" s="57" t="s">
        <v>123</v>
      </c>
      <c r="B85" s="118">
        <v>28.532817784047854</v>
      </c>
      <c r="C85" s="118" t="s">
        <v>80</v>
      </c>
      <c r="D85" s="119">
        <v>0.90898483080522863</v>
      </c>
      <c r="E85" s="119" t="s">
        <v>80</v>
      </c>
      <c r="F85" s="119">
        <v>0.82123655913135774</v>
      </c>
    </row>
    <row r="86" spans="1:6">
      <c r="A86" s="58" t="s">
        <v>142</v>
      </c>
      <c r="B86" s="116">
        <v>36.087255274956</v>
      </c>
      <c r="C86" s="116" t="s">
        <v>80</v>
      </c>
      <c r="D86" s="117">
        <v>0.84058502117356781</v>
      </c>
      <c r="E86" s="117" t="s">
        <v>80</v>
      </c>
      <c r="F86" s="117">
        <v>0.86266962822217541</v>
      </c>
    </row>
    <row r="87" spans="1:6">
      <c r="A87" s="57" t="s">
        <v>134</v>
      </c>
      <c r="B87" s="118">
        <v>31.790810169607621</v>
      </c>
      <c r="C87" s="118" t="s">
        <v>80</v>
      </c>
      <c r="D87" s="119">
        <v>0.81391830559754119</v>
      </c>
      <c r="E87" s="119" t="s">
        <v>80</v>
      </c>
      <c r="F87" s="119">
        <v>0.79503105589523904</v>
      </c>
    </row>
    <row r="88" spans="1:6">
      <c r="A88" s="58" t="s">
        <v>178</v>
      </c>
      <c r="B88" s="116">
        <v>32.522915674385196</v>
      </c>
      <c r="C88" s="116">
        <v>3.5924305286890985</v>
      </c>
      <c r="D88" s="117">
        <v>0.8099280680947234</v>
      </c>
      <c r="E88" s="117">
        <v>0.92761151293235633</v>
      </c>
      <c r="F88" s="117">
        <v>0.87392914243862529</v>
      </c>
    </row>
    <row r="89" spans="1:6">
      <c r="A89" s="57" t="s">
        <v>202</v>
      </c>
      <c r="B89" s="118">
        <v>31.191661000541899</v>
      </c>
      <c r="C89" s="118">
        <v>3.9760017330744422</v>
      </c>
      <c r="D89" s="119">
        <v>0.8202780549125489</v>
      </c>
      <c r="E89" s="119">
        <v>0.91970802919708028</v>
      </c>
      <c r="F89" s="119">
        <v>0.86534723781120226</v>
      </c>
    </row>
    <row r="90" spans="1:6">
      <c r="A90" s="58" t="s">
        <v>117</v>
      </c>
      <c r="B90" s="116">
        <v>31.77806531741761</v>
      </c>
      <c r="C90" s="116">
        <v>4.9182462957822883</v>
      </c>
      <c r="D90" s="117">
        <v>0.86448109643524351</v>
      </c>
      <c r="E90" s="117">
        <v>0.95170408786147276</v>
      </c>
      <c r="F90" s="117">
        <v>0.83697461317074584</v>
      </c>
    </row>
    <row r="91" spans="1:6">
      <c r="A91" s="57" t="s">
        <v>91</v>
      </c>
      <c r="B91" s="118">
        <v>35.018016157225283</v>
      </c>
      <c r="C91" s="118">
        <v>4.740288438428256</v>
      </c>
      <c r="D91" s="119">
        <v>0.84123679520744554</v>
      </c>
      <c r="E91" s="119">
        <v>0.92744135545622941</v>
      </c>
      <c r="F91" s="119">
        <v>0.81218429101686518</v>
      </c>
    </row>
    <row r="92" spans="1:6">
      <c r="A92" s="58" t="s">
        <v>98</v>
      </c>
      <c r="B92" s="116">
        <v>32.029743955693498</v>
      </c>
      <c r="C92" s="116">
        <v>4.3682220390313633</v>
      </c>
      <c r="D92" s="117">
        <v>0.85336779366070514</v>
      </c>
      <c r="E92" s="117">
        <v>0.94752534287427881</v>
      </c>
      <c r="F92" s="117">
        <v>0.84501309881012066</v>
      </c>
    </row>
    <row r="93" spans="1:6">
      <c r="A93" s="57" t="s">
        <v>193</v>
      </c>
      <c r="B93" s="118">
        <v>34.6455532983545</v>
      </c>
      <c r="C93" s="118">
        <v>3.3720338614619032</v>
      </c>
      <c r="D93" s="119">
        <v>0.84235528754778866</v>
      </c>
      <c r="E93" s="119">
        <v>0.93476593783944673</v>
      </c>
      <c r="F93" s="119">
        <v>0.84918585185691053</v>
      </c>
    </row>
    <row r="94" spans="1:6">
      <c r="A94" s="58" t="s">
        <v>197</v>
      </c>
      <c r="B94" s="116">
        <v>34.144236129105302</v>
      </c>
      <c r="C94" s="116">
        <v>3.3108996256477332</v>
      </c>
      <c r="D94" s="117">
        <v>0.87755643171873576</v>
      </c>
      <c r="E94" s="117">
        <v>0.94704612221596873</v>
      </c>
      <c r="F94" s="117">
        <v>0.88966987409921117</v>
      </c>
    </row>
    <row r="95" spans="1:6">
      <c r="A95" s="57" t="s">
        <v>210</v>
      </c>
      <c r="B95" s="118">
        <v>33.116551039810297</v>
      </c>
      <c r="C95" s="118">
        <v>3.9084884505277659</v>
      </c>
      <c r="D95" s="119">
        <v>0.80331240403841031</v>
      </c>
      <c r="E95" s="119">
        <v>0.93417366946778713</v>
      </c>
      <c r="F95" s="119">
        <v>0.85580057362762973</v>
      </c>
    </row>
    <row r="96" spans="1:6">
      <c r="A96" s="58" t="s">
        <v>111</v>
      </c>
      <c r="B96" s="116">
        <v>28.319746704808569</v>
      </c>
      <c r="C96" s="116">
        <v>4.3104538977206115</v>
      </c>
      <c r="D96" s="117">
        <v>0.883697296098098</v>
      </c>
      <c r="E96" s="117">
        <v>0.9503239902769266</v>
      </c>
      <c r="F96" s="117">
        <v>0.83139281964981337</v>
      </c>
    </row>
    <row r="97" spans="1:6" ht="24">
      <c r="A97" s="57" t="s">
        <v>140</v>
      </c>
      <c r="B97" s="118">
        <v>36.618220951019467</v>
      </c>
      <c r="C97" s="118" t="s">
        <v>80</v>
      </c>
      <c r="D97" s="119">
        <v>0.8657163380886711</v>
      </c>
      <c r="E97" s="119" t="s">
        <v>80</v>
      </c>
      <c r="F97" s="119">
        <v>0.91121026526577764</v>
      </c>
    </row>
    <row r="98" spans="1:6">
      <c r="A98" s="58" t="s">
        <v>118</v>
      </c>
      <c r="B98" s="116">
        <v>30.358080212451561</v>
      </c>
      <c r="C98" s="116">
        <v>5.3779407265176618</v>
      </c>
      <c r="D98" s="117">
        <v>0.89759473784173527</v>
      </c>
      <c r="E98" s="117">
        <v>0.95556087662374467</v>
      </c>
      <c r="F98" s="117">
        <v>0.88609866059489406</v>
      </c>
    </row>
    <row r="99" spans="1:6">
      <c r="A99" s="57" t="s">
        <v>306</v>
      </c>
      <c r="B99" s="118">
        <v>36.38327319878703</v>
      </c>
      <c r="C99" s="118">
        <v>3.5352546769338562</v>
      </c>
      <c r="D99" s="119">
        <v>0.71249001502898957</v>
      </c>
      <c r="E99" s="119">
        <v>0.6376698825183329</v>
      </c>
      <c r="F99" s="119">
        <v>0.81782551423185612</v>
      </c>
    </row>
    <row r="100" spans="1:6">
      <c r="A100" s="58" t="s">
        <v>88</v>
      </c>
      <c r="B100" s="116">
        <v>33.366773537677652</v>
      </c>
      <c r="C100" s="116">
        <v>4.6355177163023127</v>
      </c>
      <c r="D100" s="117">
        <v>0.83998364546823001</v>
      </c>
      <c r="E100" s="117">
        <v>0.9332854737930224</v>
      </c>
      <c r="F100" s="117">
        <v>0.83770692851645823</v>
      </c>
    </row>
    <row r="101" spans="1:6">
      <c r="A101" s="57" t="s">
        <v>147</v>
      </c>
      <c r="B101" s="118">
        <v>35.205131273941859</v>
      </c>
      <c r="C101" s="118" t="s">
        <v>80</v>
      </c>
      <c r="D101" s="119">
        <v>0.8440984992178352</v>
      </c>
      <c r="E101" s="119" t="s">
        <v>80</v>
      </c>
      <c r="F101" s="119">
        <v>0.86008443074191221</v>
      </c>
    </row>
    <row r="102" spans="1:6">
      <c r="A102" s="58" t="s">
        <v>94</v>
      </c>
      <c r="B102" s="116">
        <v>32.1225523780533</v>
      </c>
      <c r="C102" s="116">
        <v>4.3212593290244623</v>
      </c>
      <c r="D102" s="117">
        <v>0.84747397935419611</v>
      </c>
      <c r="E102" s="117">
        <v>0.9465604227836566</v>
      </c>
      <c r="F102" s="117">
        <v>0.80529376797916663</v>
      </c>
    </row>
    <row r="103" spans="1:6">
      <c r="A103" s="57" t="s">
        <v>153</v>
      </c>
      <c r="B103" s="118">
        <v>30.093431514396475</v>
      </c>
      <c r="C103" s="118">
        <v>4.6910073439557589</v>
      </c>
      <c r="D103" s="119">
        <v>0.87526731044515171</v>
      </c>
      <c r="E103" s="119">
        <v>0.94638192722004122</v>
      </c>
      <c r="F103" s="119">
        <v>0.85261647068712043</v>
      </c>
    </row>
    <row r="104" spans="1:6">
      <c r="A104" s="58" t="s">
        <v>155</v>
      </c>
      <c r="B104" s="116">
        <v>28.364487997124897</v>
      </c>
      <c r="C104" s="116">
        <v>5.1051759200360518</v>
      </c>
      <c r="D104" s="117">
        <v>0.81431534572625863</v>
      </c>
      <c r="E104" s="117">
        <v>0.34609690208801502</v>
      </c>
      <c r="F104" s="117">
        <v>0.90236205570727457</v>
      </c>
    </row>
    <row r="105" spans="1:6">
      <c r="A105" s="57" t="s">
        <v>126</v>
      </c>
      <c r="B105" s="118">
        <v>28.86148503662686</v>
      </c>
      <c r="C105" s="118">
        <v>5.0191859853253291</v>
      </c>
      <c r="D105" s="119">
        <v>0.89260195609755955</v>
      </c>
      <c r="E105" s="119">
        <v>0.95734148386435836</v>
      </c>
      <c r="F105" s="119">
        <v>0.78060384601034782</v>
      </c>
    </row>
    <row r="106" spans="1:6">
      <c r="A106" s="58" t="s">
        <v>169</v>
      </c>
      <c r="B106" s="116">
        <v>32.959707170443551</v>
      </c>
      <c r="C106" s="116">
        <v>3.4770342156114458</v>
      </c>
      <c r="D106" s="117">
        <v>0.79775676714100341</v>
      </c>
      <c r="E106" s="117">
        <v>0.80422319603695924</v>
      </c>
      <c r="F106" s="117">
        <v>0.88630801376792123</v>
      </c>
    </row>
    <row r="107" spans="1:6">
      <c r="A107" s="57" t="s">
        <v>167</v>
      </c>
      <c r="B107" s="118">
        <v>32.323600112447018</v>
      </c>
      <c r="C107" s="118">
        <v>3.9516758437066537</v>
      </c>
      <c r="D107" s="119">
        <v>0.8146242635880746</v>
      </c>
      <c r="E107" s="119">
        <v>0.81822669705992035</v>
      </c>
      <c r="F107" s="119">
        <v>0.90612822545595761</v>
      </c>
    </row>
    <row r="108" spans="1:6">
      <c r="A108" s="58" t="s">
        <v>106</v>
      </c>
      <c r="B108" s="116">
        <v>32.162664793284449</v>
      </c>
      <c r="C108" s="116">
        <v>4.1314836462689444</v>
      </c>
      <c r="D108" s="117">
        <v>0.85834714493175368</v>
      </c>
      <c r="E108" s="117">
        <v>0.94861232639172255</v>
      </c>
      <c r="F108" s="117">
        <v>0.6974673605896653</v>
      </c>
    </row>
    <row r="109" spans="1:6">
      <c r="A109" s="57" t="s">
        <v>114</v>
      </c>
      <c r="B109" s="118">
        <v>29.941268374380286</v>
      </c>
      <c r="C109" s="118">
        <v>4.6061820691453086</v>
      </c>
      <c r="D109" s="119">
        <v>0.8533283540285711</v>
      </c>
      <c r="E109" s="119">
        <v>0.94870599207209394</v>
      </c>
      <c r="F109" s="119">
        <v>0.86995710016871852</v>
      </c>
    </row>
    <row r="110" spans="1:6">
      <c r="A110" s="58" t="s">
        <v>84</v>
      </c>
      <c r="B110" s="116">
        <v>36.023419936095699</v>
      </c>
      <c r="C110" s="116">
        <v>4.8358911690025383</v>
      </c>
      <c r="D110" s="117">
        <v>0.81273054477495943</v>
      </c>
      <c r="E110" s="117">
        <v>0.93800332873830916</v>
      </c>
      <c r="F110" s="117">
        <v>0.76935902373026344</v>
      </c>
    </row>
    <row r="111" spans="1:6">
      <c r="A111" s="57" t="s">
        <v>129</v>
      </c>
      <c r="B111" s="118">
        <v>32.121927541725725</v>
      </c>
      <c r="C111" s="118">
        <v>6.0498839841039116</v>
      </c>
      <c r="D111" s="119">
        <v>0.85108773297703966</v>
      </c>
      <c r="E111" s="119">
        <v>0.82268722466960353</v>
      </c>
      <c r="F111" s="119">
        <v>0.86527362170823674</v>
      </c>
    </row>
    <row r="112" spans="1:6">
      <c r="A112" s="58" t="s">
        <v>180</v>
      </c>
      <c r="B112" s="116">
        <v>32.753537893179974</v>
      </c>
      <c r="C112" s="116">
        <v>4.3142959882255179</v>
      </c>
      <c r="D112" s="117">
        <v>0.81495330745321726</v>
      </c>
      <c r="E112" s="117">
        <v>0.73210161662817552</v>
      </c>
      <c r="F112" s="117">
        <v>0.93057601215036601</v>
      </c>
    </row>
    <row r="113" spans="1:6">
      <c r="A113" s="57" t="s">
        <v>137</v>
      </c>
      <c r="B113" s="118">
        <v>35.903201403280505</v>
      </c>
      <c r="C113" s="118" t="s">
        <v>80</v>
      </c>
      <c r="D113" s="119">
        <v>0.79451466674870719</v>
      </c>
      <c r="E113" s="119" t="s">
        <v>80</v>
      </c>
      <c r="F113" s="119">
        <v>0.85316969950873778</v>
      </c>
    </row>
    <row r="114" spans="1:6">
      <c r="A114" s="58" t="s">
        <v>103</v>
      </c>
      <c r="B114" s="116">
        <v>28.597906232971354</v>
      </c>
      <c r="C114" s="116">
        <v>4.2307665625209729</v>
      </c>
      <c r="D114" s="117">
        <v>0.88237495179963521</v>
      </c>
      <c r="E114" s="117">
        <v>0.95772379448059308</v>
      </c>
      <c r="F114" s="117">
        <v>0.85511267834934235</v>
      </c>
    </row>
    <row r="115" spans="1:6">
      <c r="A115" s="57" t="s">
        <v>151</v>
      </c>
      <c r="B115" s="118">
        <v>38.253117834317337</v>
      </c>
      <c r="C115" s="118" t="s">
        <v>80</v>
      </c>
      <c r="D115" s="119">
        <v>0.86574073161972842</v>
      </c>
      <c r="E115" s="119" t="s">
        <v>80</v>
      </c>
      <c r="F115" s="119">
        <v>0.83691786404639912</v>
      </c>
    </row>
    <row r="116" spans="1:6">
      <c r="A116" s="58" t="s">
        <v>124</v>
      </c>
      <c r="B116" s="116">
        <v>29.88727949984246</v>
      </c>
      <c r="C116" s="116" t="s">
        <v>80</v>
      </c>
      <c r="D116" s="117">
        <v>0.86795103607504687</v>
      </c>
      <c r="E116" s="117" t="s">
        <v>80</v>
      </c>
      <c r="F116" s="117">
        <v>0.81496917948123526</v>
      </c>
    </row>
    <row r="117" spans="1:6">
      <c r="A117" s="57" t="s">
        <v>161</v>
      </c>
      <c r="B117" s="118">
        <v>36.172253895164189</v>
      </c>
      <c r="C117" s="118">
        <v>3.5439688013047741</v>
      </c>
      <c r="D117" s="119">
        <v>0.71777031727446849</v>
      </c>
      <c r="E117" s="119">
        <v>0.78204345489331395</v>
      </c>
      <c r="F117" s="119">
        <v>0.87951293216965876</v>
      </c>
    </row>
    <row r="118" spans="1:6">
      <c r="A118" s="58" t="s">
        <v>132</v>
      </c>
      <c r="B118" s="116">
        <v>32.838241122796511</v>
      </c>
      <c r="C118" s="116" t="s">
        <v>80</v>
      </c>
      <c r="D118" s="117">
        <v>0.83152491018517782</v>
      </c>
      <c r="E118" s="117" t="s">
        <v>80</v>
      </c>
      <c r="F118" s="117">
        <v>0.87611796868484004</v>
      </c>
    </row>
    <row r="119" spans="1:6">
      <c r="A119" s="57" t="s">
        <v>175</v>
      </c>
      <c r="B119" s="118">
        <v>35.736892770868081</v>
      </c>
      <c r="C119" s="118">
        <v>3.2245673609551635</v>
      </c>
      <c r="D119" s="119">
        <v>0.85910208669286348</v>
      </c>
      <c r="E119" s="119">
        <v>0.78753302019191607</v>
      </c>
      <c r="F119" s="119">
        <v>0.90628608772398445</v>
      </c>
    </row>
    <row r="120" spans="1:6">
      <c r="A120" s="58" t="s">
        <v>133</v>
      </c>
      <c r="B120" s="116">
        <v>34.669622738857761</v>
      </c>
      <c r="C120" s="116" t="s">
        <v>80</v>
      </c>
      <c r="D120" s="117">
        <v>0.75740740740740742</v>
      </c>
      <c r="E120" s="117" t="s">
        <v>80</v>
      </c>
      <c r="F120" s="117">
        <v>0.80298866695089111</v>
      </c>
    </row>
    <row r="121" spans="1:6">
      <c r="A121" s="57" t="s">
        <v>138</v>
      </c>
      <c r="B121" s="118">
        <v>31.087721837607003</v>
      </c>
      <c r="C121" s="118" t="s">
        <v>80</v>
      </c>
      <c r="D121" s="119">
        <v>0.74109829649543235</v>
      </c>
      <c r="E121" s="119" t="s">
        <v>80</v>
      </c>
      <c r="F121" s="119">
        <v>0.55063126363656612</v>
      </c>
    </row>
    <row r="122" spans="1:6">
      <c r="A122" s="58" t="s">
        <v>203</v>
      </c>
      <c r="B122" s="116">
        <v>31.302715135573937</v>
      </c>
      <c r="C122" s="116" t="s">
        <v>80</v>
      </c>
      <c r="D122" s="117">
        <v>0.82685364946042805</v>
      </c>
      <c r="E122" s="117" t="s">
        <v>80</v>
      </c>
      <c r="F122" s="117">
        <v>0.78733064890043836</v>
      </c>
    </row>
    <row r="123" spans="1:6">
      <c r="A123" s="57" t="s">
        <v>125</v>
      </c>
      <c r="B123" s="118">
        <v>32.562971727743687</v>
      </c>
      <c r="C123" s="118" t="s">
        <v>80</v>
      </c>
      <c r="D123" s="119">
        <v>0.79780766290807736</v>
      </c>
      <c r="E123" s="119" t="s">
        <v>80</v>
      </c>
      <c r="F123" s="119">
        <v>0.80433996941418484</v>
      </c>
    </row>
    <row r="124" spans="1:6">
      <c r="A124" s="58" t="s">
        <v>89</v>
      </c>
      <c r="B124" s="116">
        <v>34.404512211348433</v>
      </c>
      <c r="C124" s="116">
        <v>4.6997409492011224</v>
      </c>
      <c r="D124" s="117">
        <v>0.8319793106002068</v>
      </c>
      <c r="E124" s="117">
        <v>0.92870692227303364</v>
      </c>
      <c r="F124" s="117">
        <v>0.78617198615934991</v>
      </c>
    </row>
    <row r="125" spans="1:6">
      <c r="A125" s="57" t="s">
        <v>166</v>
      </c>
      <c r="B125" s="118">
        <v>33.616016697064147</v>
      </c>
      <c r="C125" s="118" t="s">
        <v>80</v>
      </c>
      <c r="D125" s="119">
        <v>0.80637252671273318</v>
      </c>
      <c r="E125" s="119" t="s">
        <v>80</v>
      </c>
      <c r="F125" s="119">
        <v>0.90078884508227575</v>
      </c>
    </row>
    <row r="126" spans="1:6">
      <c r="A126" s="58" t="s">
        <v>174</v>
      </c>
      <c r="B126" s="116">
        <v>30.507071699453292</v>
      </c>
      <c r="C126" s="116" t="s">
        <v>80</v>
      </c>
      <c r="D126" s="117">
        <v>0.81234768480909925</v>
      </c>
      <c r="E126" s="117" t="s">
        <v>80</v>
      </c>
      <c r="F126" s="117">
        <v>0.8646723646723572</v>
      </c>
    </row>
    <row r="127" spans="1:6">
      <c r="A127" s="57" t="s">
        <v>92</v>
      </c>
      <c r="B127" s="118">
        <v>33.130552171836278</v>
      </c>
      <c r="C127" s="118">
        <v>4.2059977829795763</v>
      </c>
      <c r="D127" s="119">
        <v>0.84758751461669091</v>
      </c>
      <c r="E127" s="119">
        <v>0.93461883231496068</v>
      </c>
      <c r="F127" s="119">
        <v>0.77630581101703633</v>
      </c>
    </row>
    <row r="128" spans="1:6">
      <c r="A128" s="45" t="s">
        <v>159</v>
      </c>
      <c r="B128" s="90">
        <v>29.617155226506963</v>
      </c>
      <c r="C128" s="90">
        <v>3.4220005657523358</v>
      </c>
      <c r="D128" s="80">
        <v>0.88553656039486772</v>
      </c>
      <c r="E128" s="80">
        <v>0.95182400924629074</v>
      </c>
      <c r="F128" s="80">
        <v>0.8511090092169149</v>
      </c>
    </row>
    <row r="129" spans="1:6">
      <c r="A129" s="46" t="s">
        <v>158</v>
      </c>
      <c r="B129" s="120">
        <v>28.270240887339675</v>
      </c>
      <c r="C129" s="120">
        <v>4.3950799432139842</v>
      </c>
      <c r="D129" s="76">
        <v>0.87525988152354817</v>
      </c>
      <c r="E129" s="76">
        <v>0.95380784060436574</v>
      </c>
      <c r="F129" s="76">
        <v>0.82779005698964037</v>
      </c>
    </row>
    <row r="130" spans="1:6">
      <c r="A130" s="45" t="s">
        <v>152</v>
      </c>
      <c r="B130" s="90">
        <v>30.417472338684355</v>
      </c>
      <c r="C130" s="90">
        <v>4.7347614052049254</v>
      </c>
      <c r="D130" s="80">
        <v>0.8394949685210078</v>
      </c>
      <c r="E130" s="80">
        <v>0.94233247375096441</v>
      </c>
      <c r="F130" s="80">
        <v>0.88665138345456718</v>
      </c>
    </row>
    <row r="131" spans="1:6">
      <c r="A131" s="46" t="s">
        <v>86</v>
      </c>
      <c r="B131" s="120">
        <v>33.425709765782557</v>
      </c>
      <c r="C131" s="120">
        <v>4.9251740992183342</v>
      </c>
      <c r="D131" s="76">
        <v>0.81858516856546326</v>
      </c>
      <c r="E131" s="76">
        <v>0.93204966154763869</v>
      </c>
      <c r="F131" s="76">
        <v>0.73829820278610081</v>
      </c>
    </row>
    <row r="132" spans="1:6">
      <c r="A132" s="45" t="s">
        <v>162</v>
      </c>
      <c r="B132" s="90">
        <v>32.883712041324735</v>
      </c>
      <c r="C132" s="90">
        <v>3.5967657186205191</v>
      </c>
      <c r="D132" s="80">
        <v>0.82687590956747437</v>
      </c>
      <c r="E132" s="80">
        <v>0.95486613605255344</v>
      </c>
      <c r="F132" s="80">
        <v>0.59479217221462743</v>
      </c>
    </row>
    <row r="134" spans="1:6">
      <c r="A134" s="19" t="s">
        <v>216</v>
      </c>
    </row>
    <row r="135" spans="1:6">
      <c r="A135" s="19" t="s">
        <v>259</v>
      </c>
    </row>
    <row r="136" spans="1:6">
      <c r="A136" s="19" t="s">
        <v>262</v>
      </c>
    </row>
    <row r="137" spans="1:6">
      <c r="A137" s="19" t="s">
        <v>261</v>
      </c>
    </row>
  </sheetData>
  <sheetProtection selectLockedCells="1" sort="0" autoFilter="0"/>
  <protectedRanges>
    <protectedRange sqref="A4:F132" name="Range1"/>
  </protectedRanges>
  <pageMargins left="0.39370078740157483" right="0.39370078740157483" top="0.39370078740157483" bottom="0.39370078740157483" header="0.19685039370078741" footer="0.19685039370078741"/>
  <pageSetup paperSize="8" orientation="portrait" r:id="rId1"/>
  <headerFooter>
    <oddHeader>&amp;L&amp;"Arial,Regular"&amp;10&amp;K2196F3N&amp;K2196F3SW Energy Rebates 2017-18&amp;R&amp;"Arial,Regular"&amp;10&amp;K2196F3Department of Planning and Environment</oddHeader>
  </headerFooter>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tabColor rgb="FF002060"/>
    <pageSetUpPr fitToPage="1"/>
  </sheetPr>
  <dimension ref="A1:S103"/>
  <sheetViews>
    <sheetView showGridLines="0" workbookViewId="0">
      <selection activeCell="J1" sqref="J1"/>
    </sheetView>
  </sheetViews>
  <sheetFormatPr defaultColWidth="8.7109375" defaultRowHeight="14.25"/>
  <cols>
    <col min="1" max="1" width="23.140625" style="39" customWidth="1"/>
    <col min="2" max="8" width="21.42578125" style="132" customWidth="1"/>
    <col min="9" max="9" width="8.7109375" style="38"/>
    <col min="10" max="19" width="21.42578125" style="132" customWidth="1"/>
    <col min="20" max="16384" width="8.7109375" style="38"/>
  </cols>
  <sheetData>
    <row r="1" spans="1:19" s="37" customFormat="1" ht="20.25">
      <c r="A1" s="42" t="s">
        <v>413</v>
      </c>
      <c r="B1" s="121"/>
      <c r="C1" s="121"/>
      <c r="D1" s="121"/>
      <c r="E1" s="121"/>
      <c r="F1" s="121"/>
      <c r="G1" s="121"/>
      <c r="H1" s="121"/>
      <c r="J1" s="121"/>
      <c r="K1" s="121"/>
      <c r="L1" s="121"/>
      <c r="M1" s="121"/>
      <c r="N1" s="121"/>
      <c r="O1" s="121"/>
      <c r="P1" s="121"/>
      <c r="Q1" s="121"/>
      <c r="R1" s="121"/>
      <c r="S1" s="121"/>
    </row>
    <row r="2" spans="1:19" s="37" customFormat="1">
      <c r="B2" s="122"/>
      <c r="C2" s="122"/>
      <c r="D2" s="122"/>
      <c r="E2" s="122"/>
      <c r="F2" s="122"/>
      <c r="G2" s="122"/>
      <c r="H2" s="122"/>
      <c r="J2" s="122"/>
      <c r="K2" s="122"/>
      <c r="L2" s="122"/>
      <c r="M2" s="122"/>
      <c r="N2" s="122"/>
      <c r="O2" s="122"/>
      <c r="P2" s="122"/>
      <c r="Q2" s="122"/>
      <c r="R2" s="122"/>
      <c r="S2" s="122"/>
    </row>
    <row r="3" spans="1:19" s="37" customFormat="1">
      <c r="B3" s="122"/>
      <c r="C3" s="122"/>
      <c r="D3" s="122"/>
      <c r="E3" s="122"/>
      <c r="F3" s="122"/>
      <c r="G3" s="122"/>
      <c r="H3" s="122"/>
      <c r="J3" s="122"/>
      <c r="K3" s="122"/>
      <c r="L3" s="122"/>
      <c r="M3" s="122"/>
      <c r="N3" s="122"/>
      <c r="O3" s="122"/>
      <c r="P3" s="122"/>
      <c r="Q3" s="122"/>
      <c r="R3" s="122"/>
      <c r="S3" s="122"/>
    </row>
    <row r="4" spans="1:19" ht="22.7" customHeight="1">
      <c r="A4" s="147" t="s">
        <v>343</v>
      </c>
      <c r="B4" s="145" t="s">
        <v>1</v>
      </c>
      <c r="C4" s="149"/>
      <c r="D4" s="145" t="s">
        <v>418</v>
      </c>
      <c r="E4" s="149"/>
      <c r="F4" s="149"/>
      <c r="G4" s="145" t="s">
        <v>408</v>
      </c>
      <c r="H4" s="145" t="s">
        <v>275</v>
      </c>
      <c r="J4" s="145" t="s">
        <v>415</v>
      </c>
      <c r="K4" s="149"/>
      <c r="L4" s="145" t="s">
        <v>2</v>
      </c>
      <c r="M4" s="149"/>
      <c r="N4" s="145" t="s">
        <v>3</v>
      </c>
      <c r="O4" s="149"/>
      <c r="P4" s="145" t="s">
        <v>4</v>
      </c>
      <c r="Q4" s="149"/>
      <c r="R4" s="145" t="s">
        <v>417</v>
      </c>
      <c r="S4" s="149"/>
    </row>
    <row r="5" spans="1:19" ht="50.25" customHeight="1">
      <c r="A5" s="148"/>
      <c r="B5" s="123" t="s">
        <v>238</v>
      </c>
      <c r="C5" s="123" t="s">
        <v>214</v>
      </c>
      <c r="D5" s="123" t="s">
        <v>312</v>
      </c>
      <c r="E5" s="123" t="s">
        <v>247</v>
      </c>
      <c r="F5" s="123" t="s">
        <v>236</v>
      </c>
      <c r="G5" s="146"/>
      <c r="H5" s="146"/>
      <c r="J5" s="123" t="s">
        <v>238</v>
      </c>
      <c r="K5" s="123" t="s">
        <v>214</v>
      </c>
      <c r="L5" s="123" t="s">
        <v>238</v>
      </c>
      <c r="M5" s="123" t="s">
        <v>214</v>
      </c>
      <c r="N5" s="123" t="s">
        <v>238</v>
      </c>
      <c r="O5" s="123" t="s">
        <v>214</v>
      </c>
      <c r="P5" s="123" t="s">
        <v>238</v>
      </c>
      <c r="Q5" s="123" t="s">
        <v>214</v>
      </c>
      <c r="R5" s="123" t="s">
        <v>238</v>
      </c>
      <c r="S5" s="123" t="s">
        <v>416</v>
      </c>
    </row>
    <row r="6" spans="1:19">
      <c r="A6" s="57" t="s">
        <v>344</v>
      </c>
      <c r="B6" s="124">
        <v>16516</v>
      </c>
      <c r="C6" s="125">
        <v>3799353.89</v>
      </c>
      <c r="D6" s="124">
        <v>16939.832406555408</v>
      </c>
      <c r="E6" s="125">
        <v>5103026.58</v>
      </c>
      <c r="F6" s="126">
        <v>301.24421880497596</v>
      </c>
      <c r="G6" s="124">
        <v>17401.386814675188</v>
      </c>
      <c r="H6" s="119">
        <v>0.94911975556290085</v>
      </c>
      <c r="J6" s="124">
        <v>9212</v>
      </c>
      <c r="K6" s="125">
        <v>855638.71</v>
      </c>
      <c r="L6" s="124">
        <v>477</v>
      </c>
      <c r="M6" s="125">
        <v>54054.21</v>
      </c>
      <c r="N6" s="124">
        <v>486</v>
      </c>
      <c r="O6" s="125">
        <v>126262.36</v>
      </c>
      <c r="P6" s="124">
        <v>89</v>
      </c>
      <c r="Q6" s="125">
        <v>20301.55</v>
      </c>
      <c r="R6" s="124">
        <v>635</v>
      </c>
      <c r="S6" s="125">
        <v>247415.86</v>
      </c>
    </row>
    <row r="7" spans="1:19">
      <c r="A7" s="58" t="s">
        <v>345</v>
      </c>
      <c r="B7" s="127">
        <v>9470</v>
      </c>
      <c r="C7" s="128">
        <v>2323003.7799999998</v>
      </c>
      <c r="D7" s="127">
        <v>9986.4197474597277</v>
      </c>
      <c r="E7" s="128">
        <v>3226882.34</v>
      </c>
      <c r="F7" s="129">
        <v>323.12704869238354</v>
      </c>
      <c r="G7" s="127">
        <v>13333.520260490384</v>
      </c>
      <c r="H7" s="117">
        <v>0.71024004276359864</v>
      </c>
      <c r="J7" s="127">
        <v>4858</v>
      </c>
      <c r="K7" s="128">
        <v>460235.24</v>
      </c>
      <c r="L7" s="127">
        <v>679</v>
      </c>
      <c r="M7" s="128">
        <v>60860.93</v>
      </c>
      <c r="N7" s="127">
        <v>222</v>
      </c>
      <c r="O7" s="128">
        <v>52515.78</v>
      </c>
      <c r="P7" s="127">
        <v>42</v>
      </c>
      <c r="Q7" s="128">
        <v>11395.16</v>
      </c>
      <c r="R7" s="127">
        <v>1043</v>
      </c>
      <c r="S7" s="128">
        <v>318871.46000000002</v>
      </c>
    </row>
    <row r="8" spans="1:19">
      <c r="A8" s="57" t="s">
        <v>149</v>
      </c>
      <c r="B8" s="124">
        <v>11407</v>
      </c>
      <c r="C8" s="130">
        <v>2788361.46</v>
      </c>
      <c r="D8" s="124">
        <v>11828.732148664407</v>
      </c>
      <c r="E8" s="130">
        <v>3098302.07</v>
      </c>
      <c r="F8" s="126">
        <v>261.9301909165161</v>
      </c>
      <c r="G8" s="124">
        <v>15267.44077589912</v>
      </c>
      <c r="H8" s="119">
        <v>0.74714552146859248</v>
      </c>
      <c r="J8" s="124">
        <v>166</v>
      </c>
      <c r="K8" s="130">
        <v>20485.64</v>
      </c>
      <c r="L8" s="124">
        <v>290</v>
      </c>
      <c r="M8" s="130">
        <v>33737.120000000003</v>
      </c>
      <c r="N8" s="124">
        <v>446</v>
      </c>
      <c r="O8" s="130">
        <v>98450.03</v>
      </c>
      <c r="P8" s="124">
        <v>79</v>
      </c>
      <c r="Q8" s="130">
        <v>17855.29</v>
      </c>
      <c r="R8" s="124">
        <v>499</v>
      </c>
      <c r="S8" s="130">
        <v>139412.54</v>
      </c>
    </row>
    <row r="9" spans="1:19">
      <c r="A9" s="58" t="s">
        <v>346</v>
      </c>
      <c r="B9" s="127">
        <v>5530</v>
      </c>
      <c r="C9" s="128">
        <v>1396154.41</v>
      </c>
      <c r="D9" s="127">
        <v>5721.3384626960269</v>
      </c>
      <c r="E9" s="128">
        <v>1852299.66</v>
      </c>
      <c r="F9" s="129">
        <v>323.75285469951967</v>
      </c>
      <c r="G9" s="127">
        <v>6894.2971850150097</v>
      </c>
      <c r="H9" s="117">
        <v>0.80211221703927182</v>
      </c>
      <c r="J9" s="127">
        <v>2846</v>
      </c>
      <c r="K9" s="128">
        <v>277560.81</v>
      </c>
      <c r="L9" s="127">
        <v>103</v>
      </c>
      <c r="M9" s="128">
        <v>9983.4500000000007</v>
      </c>
      <c r="N9" s="127">
        <v>181</v>
      </c>
      <c r="O9" s="128">
        <v>42199.53</v>
      </c>
      <c r="P9" s="127">
        <v>42</v>
      </c>
      <c r="Q9" s="128">
        <v>8967.4599999999991</v>
      </c>
      <c r="R9" s="127">
        <v>380</v>
      </c>
      <c r="S9" s="128">
        <v>117434</v>
      </c>
    </row>
    <row r="10" spans="1:19">
      <c r="A10" s="57" t="s">
        <v>347</v>
      </c>
      <c r="B10" s="124">
        <v>11386</v>
      </c>
      <c r="C10" s="130">
        <v>2831542.31</v>
      </c>
      <c r="D10" s="124">
        <v>11890.307738258822</v>
      </c>
      <c r="E10" s="130">
        <v>3675272.05</v>
      </c>
      <c r="F10" s="126">
        <v>309.09814370693442</v>
      </c>
      <c r="G10" s="124">
        <v>15064.89866990173</v>
      </c>
      <c r="H10" s="119">
        <v>0.75579665349811953</v>
      </c>
      <c r="J10" s="124">
        <v>3821</v>
      </c>
      <c r="K10" s="130">
        <v>361367.77</v>
      </c>
      <c r="L10" s="124">
        <v>670</v>
      </c>
      <c r="M10" s="130">
        <v>49383.19</v>
      </c>
      <c r="N10" s="124">
        <v>418</v>
      </c>
      <c r="O10" s="130">
        <v>105135.4</v>
      </c>
      <c r="P10" s="124">
        <v>54</v>
      </c>
      <c r="Q10" s="130">
        <v>13728.55</v>
      </c>
      <c r="R10" s="124">
        <v>1029</v>
      </c>
      <c r="S10" s="130">
        <v>314114.82</v>
      </c>
    </row>
    <row r="11" spans="1:19">
      <c r="A11" s="58" t="s">
        <v>348</v>
      </c>
      <c r="B11" s="127">
        <v>14881</v>
      </c>
      <c r="C11" s="128">
        <v>3624908.74</v>
      </c>
      <c r="D11" s="127">
        <v>15645.187158035413</v>
      </c>
      <c r="E11" s="128">
        <v>4363338.12</v>
      </c>
      <c r="F11" s="129">
        <v>278.89331562000376</v>
      </c>
      <c r="G11" s="127">
        <v>18271.348109737406</v>
      </c>
      <c r="H11" s="117">
        <v>0.81444455606805621</v>
      </c>
      <c r="J11" s="127">
        <v>633</v>
      </c>
      <c r="K11" s="128">
        <v>71540.679999999993</v>
      </c>
      <c r="L11" s="127">
        <v>322</v>
      </c>
      <c r="M11" s="128">
        <v>29105.07</v>
      </c>
      <c r="N11" s="127">
        <v>531</v>
      </c>
      <c r="O11" s="128">
        <v>156988.46</v>
      </c>
      <c r="P11" s="127">
        <v>70</v>
      </c>
      <c r="Q11" s="128">
        <v>17033.509999999998</v>
      </c>
      <c r="R11" s="127">
        <v>1220</v>
      </c>
      <c r="S11" s="128">
        <v>463761.66</v>
      </c>
    </row>
    <row r="12" spans="1:19">
      <c r="A12" s="57" t="s">
        <v>349</v>
      </c>
      <c r="B12" s="124">
        <v>13984</v>
      </c>
      <c r="C12" s="130">
        <v>3382853.95</v>
      </c>
      <c r="D12" s="124">
        <v>14579.765240490127</v>
      </c>
      <c r="E12" s="130">
        <v>4744755.5599999996</v>
      </c>
      <c r="F12" s="126">
        <v>325.43429072665202</v>
      </c>
      <c r="G12" s="124">
        <v>16315.238224769253</v>
      </c>
      <c r="H12" s="119">
        <v>0.85711282957364088</v>
      </c>
      <c r="J12" s="124">
        <v>6819</v>
      </c>
      <c r="K12" s="130">
        <v>651188.66</v>
      </c>
      <c r="L12" s="124">
        <v>421</v>
      </c>
      <c r="M12" s="130">
        <v>40758</v>
      </c>
      <c r="N12" s="124">
        <v>826</v>
      </c>
      <c r="O12" s="130">
        <v>243245.19</v>
      </c>
      <c r="P12" s="124">
        <v>71</v>
      </c>
      <c r="Q12" s="130">
        <v>17335.439999999999</v>
      </c>
      <c r="R12" s="124">
        <v>963</v>
      </c>
      <c r="S12" s="130">
        <v>409374.32</v>
      </c>
    </row>
    <row r="13" spans="1:19">
      <c r="A13" s="58" t="s">
        <v>350</v>
      </c>
      <c r="B13" s="127">
        <v>6404</v>
      </c>
      <c r="C13" s="128">
        <v>1604644.44</v>
      </c>
      <c r="D13" s="127">
        <v>6897.2005070556088</v>
      </c>
      <c r="E13" s="128">
        <v>2053224.58</v>
      </c>
      <c r="F13" s="129">
        <v>297.68955939436864</v>
      </c>
      <c r="G13" s="127">
        <v>7529.0123104820486</v>
      </c>
      <c r="H13" s="117">
        <v>0.85057637521514173</v>
      </c>
      <c r="J13" s="127">
        <v>2349</v>
      </c>
      <c r="K13" s="128">
        <v>223494.65</v>
      </c>
      <c r="L13" s="127">
        <v>474</v>
      </c>
      <c r="M13" s="128">
        <v>62723.19</v>
      </c>
      <c r="N13" s="127">
        <v>452</v>
      </c>
      <c r="O13" s="128">
        <v>81823.67</v>
      </c>
      <c r="P13" s="127">
        <v>44</v>
      </c>
      <c r="Q13" s="128">
        <v>11518.67</v>
      </c>
      <c r="R13" s="127">
        <v>180</v>
      </c>
      <c r="S13" s="128">
        <v>69019.95</v>
      </c>
    </row>
    <row r="14" spans="1:19">
      <c r="A14" s="57" t="s">
        <v>351</v>
      </c>
      <c r="B14" s="124">
        <v>15693</v>
      </c>
      <c r="C14" s="130">
        <v>3763118.55</v>
      </c>
      <c r="D14" s="124">
        <v>16348.116657205759</v>
      </c>
      <c r="E14" s="130">
        <v>4211397.1500000004</v>
      </c>
      <c r="F14" s="126">
        <v>257.60748092923245</v>
      </c>
      <c r="G14" s="124">
        <v>17526.048843229652</v>
      </c>
      <c r="H14" s="119">
        <v>0.8954100345362348</v>
      </c>
      <c r="J14" s="124">
        <v>378</v>
      </c>
      <c r="K14" s="130">
        <v>46952.47</v>
      </c>
      <c r="L14" s="124">
        <v>393</v>
      </c>
      <c r="M14" s="130">
        <v>39803.43</v>
      </c>
      <c r="N14" s="124">
        <v>618</v>
      </c>
      <c r="O14" s="130">
        <v>157503.22</v>
      </c>
      <c r="P14" s="124">
        <v>87</v>
      </c>
      <c r="Q14" s="130">
        <v>19837.28</v>
      </c>
      <c r="R14" s="124">
        <v>716</v>
      </c>
      <c r="S14" s="130">
        <v>184182.19</v>
      </c>
    </row>
    <row r="15" spans="1:19">
      <c r="A15" s="58" t="s">
        <v>107</v>
      </c>
      <c r="B15" s="127">
        <v>7201</v>
      </c>
      <c r="C15" s="128">
        <v>1771337.71</v>
      </c>
      <c r="D15" s="127">
        <v>7630.7370527175335</v>
      </c>
      <c r="E15" s="128">
        <v>2386805.83</v>
      </c>
      <c r="F15" s="129">
        <v>312.7883733262683</v>
      </c>
      <c r="G15" s="127">
        <v>8694.0113975406184</v>
      </c>
      <c r="H15" s="117">
        <v>0.82827128591492705</v>
      </c>
      <c r="J15" s="127">
        <v>2834</v>
      </c>
      <c r="K15" s="128">
        <v>268220.95</v>
      </c>
      <c r="L15" s="127">
        <v>469</v>
      </c>
      <c r="M15" s="128">
        <v>54978.04</v>
      </c>
      <c r="N15" s="127">
        <v>352</v>
      </c>
      <c r="O15" s="128">
        <v>79968.399999999994</v>
      </c>
      <c r="P15" s="127">
        <v>40</v>
      </c>
      <c r="Q15" s="128">
        <v>10294.73</v>
      </c>
      <c r="R15" s="127">
        <v>591</v>
      </c>
      <c r="S15" s="128">
        <v>202005.99</v>
      </c>
    </row>
    <row r="16" spans="1:19">
      <c r="A16" s="57" t="s">
        <v>191</v>
      </c>
      <c r="B16" s="124">
        <v>9868</v>
      </c>
      <c r="C16" s="130">
        <v>2478729.7999999998</v>
      </c>
      <c r="D16" s="124">
        <v>10417.817858172109</v>
      </c>
      <c r="E16" s="130">
        <v>3562728.5</v>
      </c>
      <c r="F16" s="126">
        <v>341.98414183304885</v>
      </c>
      <c r="G16" s="124">
        <v>11308.433515431499</v>
      </c>
      <c r="H16" s="119">
        <v>0.87262307255325133</v>
      </c>
      <c r="J16" s="124">
        <v>5082</v>
      </c>
      <c r="K16" s="130">
        <v>493387.46</v>
      </c>
      <c r="L16" s="124">
        <v>462</v>
      </c>
      <c r="M16" s="130">
        <v>55686.33</v>
      </c>
      <c r="N16" s="124">
        <v>582</v>
      </c>
      <c r="O16" s="130">
        <v>150080.63</v>
      </c>
      <c r="P16" s="124">
        <v>72</v>
      </c>
      <c r="Q16" s="130">
        <v>16961.95</v>
      </c>
      <c r="R16" s="124">
        <v>979</v>
      </c>
      <c r="S16" s="130">
        <v>367882.34</v>
      </c>
    </row>
    <row r="17" spans="1:19">
      <c r="A17" s="58" t="s">
        <v>352</v>
      </c>
      <c r="B17" s="127">
        <v>10833</v>
      </c>
      <c r="C17" s="128">
        <v>2722342.95</v>
      </c>
      <c r="D17" s="127">
        <v>11159.62591437517</v>
      </c>
      <c r="E17" s="128">
        <v>3340666.81</v>
      </c>
      <c r="F17" s="129">
        <v>299.35293849740526</v>
      </c>
      <c r="G17" s="127">
        <v>14803.255305133533</v>
      </c>
      <c r="H17" s="117">
        <v>0.73179849814812614</v>
      </c>
      <c r="J17" s="127">
        <v>2918</v>
      </c>
      <c r="K17" s="128">
        <v>283790.76</v>
      </c>
      <c r="L17" s="127">
        <v>374</v>
      </c>
      <c r="M17" s="128">
        <v>27381.11</v>
      </c>
      <c r="N17" s="127">
        <v>333</v>
      </c>
      <c r="O17" s="128">
        <v>88285.74</v>
      </c>
      <c r="P17" s="127">
        <v>37</v>
      </c>
      <c r="Q17" s="128">
        <v>10209.06</v>
      </c>
      <c r="R17" s="127">
        <v>663</v>
      </c>
      <c r="S17" s="128">
        <v>208657.18</v>
      </c>
    </row>
    <row r="18" spans="1:19">
      <c r="A18" s="57" t="s">
        <v>112</v>
      </c>
      <c r="B18" s="124">
        <v>6077</v>
      </c>
      <c r="C18" s="130">
        <v>1476949.46</v>
      </c>
      <c r="D18" s="124">
        <v>6669.943866433412</v>
      </c>
      <c r="E18" s="130">
        <v>2110228.13</v>
      </c>
      <c r="F18" s="126">
        <v>316.3786940726373</v>
      </c>
      <c r="G18" s="124">
        <v>7774.168242511656</v>
      </c>
      <c r="H18" s="119">
        <v>0.78169134117383854</v>
      </c>
      <c r="J18" s="124">
        <v>3256</v>
      </c>
      <c r="K18" s="130">
        <v>300393.48</v>
      </c>
      <c r="L18" s="124">
        <v>628</v>
      </c>
      <c r="M18" s="130">
        <v>78845.91</v>
      </c>
      <c r="N18" s="124">
        <v>462</v>
      </c>
      <c r="O18" s="130">
        <v>95513.01</v>
      </c>
      <c r="P18" s="124">
        <v>49</v>
      </c>
      <c r="Q18" s="130">
        <v>11654.95</v>
      </c>
      <c r="R18" s="124">
        <v>251</v>
      </c>
      <c r="S18" s="130">
        <v>146871.32999999999</v>
      </c>
    </row>
    <row r="19" spans="1:19">
      <c r="A19" s="58" t="s">
        <v>109</v>
      </c>
      <c r="B19" s="127">
        <v>4329</v>
      </c>
      <c r="C19" s="128">
        <v>1057941.6599999999</v>
      </c>
      <c r="D19" s="127">
        <v>4607.2208995190549</v>
      </c>
      <c r="E19" s="128">
        <v>1474158.33</v>
      </c>
      <c r="F19" s="129">
        <v>319.96693064009293</v>
      </c>
      <c r="G19" s="127">
        <v>5273.0127316212656</v>
      </c>
      <c r="H19" s="117">
        <v>0.82097279493368203</v>
      </c>
      <c r="J19" s="127">
        <v>1486</v>
      </c>
      <c r="K19" s="128">
        <v>137857.79</v>
      </c>
      <c r="L19" s="127">
        <v>347</v>
      </c>
      <c r="M19" s="128">
        <v>33210.129999999997</v>
      </c>
      <c r="N19" s="127">
        <v>250</v>
      </c>
      <c r="O19" s="128">
        <v>55070.6</v>
      </c>
      <c r="P19" s="127">
        <v>28</v>
      </c>
      <c r="Q19" s="128">
        <v>6987.58</v>
      </c>
      <c r="R19" s="127">
        <v>456</v>
      </c>
      <c r="S19" s="128">
        <v>183090.57</v>
      </c>
    </row>
    <row r="20" spans="1:19">
      <c r="A20" s="57" t="s">
        <v>353</v>
      </c>
      <c r="B20" s="124">
        <v>10139</v>
      </c>
      <c r="C20" s="130">
        <v>2630296.0699999998</v>
      </c>
      <c r="D20" s="124">
        <v>10564.827101567374</v>
      </c>
      <c r="E20" s="130">
        <v>3388561.63</v>
      </c>
      <c r="F20" s="126">
        <v>320.73990396845022</v>
      </c>
      <c r="G20" s="124">
        <v>13150.119283073895</v>
      </c>
      <c r="H20" s="119">
        <v>0.77101962208436847</v>
      </c>
      <c r="J20" s="124">
        <v>4706</v>
      </c>
      <c r="K20" s="130">
        <v>468312.96</v>
      </c>
      <c r="L20" s="124">
        <v>449</v>
      </c>
      <c r="M20" s="130">
        <v>46419.59</v>
      </c>
      <c r="N20" s="124">
        <v>362</v>
      </c>
      <c r="O20" s="130">
        <v>82273.48</v>
      </c>
      <c r="P20" s="124">
        <v>42</v>
      </c>
      <c r="Q20" s="130">
        <v>11080.7</v>
      </c>
      <c r="R20" s="124">
        <v>430</v>
      </c>
      <c r="S20" s="130">
        <v>150178.82</v>
      </c>
    </row>
    <row r="21" spans="1:19">
      <c r="A21" s="58" t="s">
        <v>354</v>
      </c>
      <c r="B21" s="127">
        <v>4714</v>
      </c>
      <c r="C21" s="128">
        <v>1171783.1200000001</v>
      </c>
      <c r="D21" s="127">
        <v>5146.4793488569967</v>
      </c>
      <c r="E21" s="128">
        <v>1563069.09</v>
      </c>
      <c r="F21" s="129">
        <v>303.71618810578707</v>
      </c>
      <c r="G21" s="127">
        <v>5535.6502458503401</v>
      </c>
      <c r="H21" s="117">
        <v>0.85157114171613901</v>
      </c>
      <c r="J21" s="127">
        <v>2163</v>
      </c>
      <c r="K21" s="128">
        <v>203694.35</v>
      </c>
      <c r="L21" s="127">
        <v>346</v>
      </c>
      <c r="M21" s="128">
        <v>47043.26</v>
      </c>
      <c r="N21" s="127">
        <v>403</v>
      </c>
      <c r="O21" s="128">
        <v>75386.179999999993</v>
      </c>
      <c r="P21" s="127">
        <v>43</v>
      </c>
      <c r="Q21" s="128">
        <v>10446.6</v>
      </c>
      <c r="R21" s="127">
        <v>130</v>
      </c>
      <c r="S21" s="128">
        <v>54715.58</v>
      </c>
    </row>
    <row r="22" spans="1:19">
      <c r="A22" s="57" t="s">
        <v>121</v>
      </c>
      <c r="B22" s="124">
        <v>18505</v>
      </c>
      <c r="C22" s="130">
        <v>4505648.97</v>
      </c>
      <c r="D22" s="124">
        <v>19514.370744402346</v>
      </c>
      <c r="E22" s="130">
        <v>5870452.6500000004</v>
      </c>
      <c r="F22" s="126">
        <v>300.8271558888942</v>
      </c>
      <c r="G22" s="124">
        <v>21970.22384152262</v>
      </c>
      <c r="H22" s="119">
        <v>0.8422763524614838</v>
      </c>
      <c r="J22" s="124">
        <v>6269</v>
      </c>
      <c r="K22" s="130">
        <v>577595.66</v>
      </c>
      <c r="L22" s="124">
        <v>1056</v>
      </c>
      <c r="M22" s="130">
        <v>107722.52</v>
      </c>
      <c r="N22" s="124">
        <v>776</v>
      </c>
      <c r="O22" s="130">
        <v>190720.56</v>
      </c>
      <c r="P22" s="124">
        <v>142</v>
      </c>
      <c r="Q22" s="130">
        <v>37200.629999999997</v>
      </c>
      <c r="R22" s="124">
        <v>1326</v>
      </c>
      <c r="S22" s="130">
        <v>451564.31</v>
      </c>
    </row>
    <row r="23" spans="1:19">
      <c r="A23" s="58" t="s">
        <v>355</v>
      </c>
      <c r="B23" s="127">
        <v>11235</v>
      </c>
      <c r="C23" s="128">
        <v>2800857.31</v>
      </c>
      <c r="D23" s="127">
        <v>11753.971031900364</v>
      </c>
      <c r="E23" s="128">
        <v>3545923.76</v>
      </c>
      <c r="F23" s="129">
        <v>301.67879011921474</v>
      </c>
      <c r="G23" s="127">
        <v>12875.869298341706</v>
      </c>
      <c r="H23" s="117">
        <v>0.87256244527481852</v>
      </c>
      <c r="J23" s="127">
        <v>3920</v>
      </c>
      <c r="K23" s="128">
        <v>377795.23</v>
      </c>
      <c r="L23" s="127">
        <v>555</v>
      </c>
      <c r="M23" s="128">
        <v>63539.6</v>
      </c>
      <c r="N23" s="127">
        <v>408</v>
      </c>
      <c r="O23" s="128">
        <v>101927.2</v>
      </c>
      <c r="P23" s="127">
        <v>109</v>
      </c>
      <c r="Q23" s="128">
        <v>26960.35</v>
      </c>
      <c r="R23" s="127">
        <v>569</v>
      </c>
      <c r="S23" s="128">
        <v>174844.08</v>
      </c>
    </row>
    <row r="24" spans="1:19">
      <c r="A24" s="57" t="s">
        <v>356</v>
      </c>
      <c r="B24" s="124">
        <v>17847</v>
      </c>
      <c r="C24" s="130">
        <v>4342854.25</v>
      </c>
      <c r="D24" s="124">
        <v>18565.702448628195</v>
      </c>
      <c r="E24" s="130">
        <v>5146522.01</v>
      </c>
      <c r="F24" s="126">
        <v>277.20588672799033</v>
      </c>
      <c r="G24" s="124">
        <v>21121.207052885155</v>
      </c>
      <c r="H24" s="119">
        <v>0.84498011668145179</v>
      </c>
      <c r="J24" s="124">
        <v>336</v>
      </c>
      <c r="K24" s="130">
        <v>41554.089999999997</v>
      </c>
      <c r="L24" s="124">
        <v>616</v>
      </c>
      <c r="M24" s="130">
        <v>61446.67</v>
      </c>
      <c r="N24" s="124">
        <v>769</v>
      </c>
      <c r="O24" s="130">
        <v>191741.7</v>
      </c>
      <c r="P24" s="124">
        <v>135</v>
      </c>
      <c r="Q24" s="130">
        <v>33781.949999999997</v>
      </c>
      <c r="R24" s="124">
        <v>1446</v>
      </c>
      <c r="S24" s="130">
        <v>475143.36</v>
      </c>
    </row>
    <row r="25" spans="1:19">
      <c r="A25" s="58" t="s">
        <v>145</v>
      </c>
      <c r="B25" s="127">
        <v>12970</v>
      </c>
      <c r="C25" s="128">
        <v>3121192.83</v>
      </c>
      <c r="D25" s="127">
        <v>13484.700316352737</v>
      </c>
      <c r="E25" s="128">
        <v>3664475.25</v>
      </c>
      <c r="F25" s="129">
        <v>271.75058874360997</v>
      </c>
      <c r="G25" s="127">
        <v>15202.21781233306</v>
      </c>
      <c r="H25" s="117">
        <v>0.85316498948448594</v>
      </c>
      <c r="J25" s="127">
        <v>254</v>
      </c>
      <c r="K25" s="128">
        <v>31848.53</v>
      </c>
      <c r="L25" s="127">
        <v>499</v>
      </c>
      <c r="M25" s="128">
        <v>52984.31</v>
      </c>
      <c r="N25" s="127">
        <v>448</v>
      </c>
      <c r="O25" s="128">
        <v>142102.45000000001</v>
      </c>
      <c r="P25" s="127">
        <v>130</v>
      </c>
      <c r="Q25" s="128">
        <v>32750.34</v>
      </c>
      <c r="R25" s="127">
        <v>1011</v>
      </c>
      <c r="S25" s="128">
        <v>283596.78999999998</v>
      </c>
    </row>
    <row r="26" spans="1:19">
      <c r="A26" s="57" t="s">
        <v>357</v>
      </c>
      <c r="B26" s="124">
        <v>5001</v>
      </c>
      <c r="C26" s="130">
        <v>1268070.17</v>
      </c>
      <c r="D26" s="124">
        <v>5197.1235736897115</v>
      </c>
      <c r="E26" s="130">
        <v>1628316.27</v>
      </c>
      <c r="F26" s="126">
        <v>313.31105503115305</v>
      </c>
      <c r="G26" s="124">
        <v>6033.3201973974637</v>
      </c>
      <c r="H26" s="119">
        <v>0.82889683232082301</v>
      </c>
      <c r="J26" s="124">
        <v>2291</v>
      </c>
      <c r="K26" s="130">
        <v>226372.49</v>
      </c>
      <c r="L26" s="124">
        <v>104</v>
      </c>
      <c r="M26" s="130">
        <v>12495.93</v>
      </c>
      <c r="N26" s="124">
        <v>171</v>
      </c>
      <c r="O26" s="130">
        <v>42801.37</v>
      </c>
      <c r="P26" s="124">
        <v>24</v>
      </c>
      <c r="Q26" s="130">
        <v>6085.29</v>
      </c>
      <c r="R26" s="124">
        <v>233</v>
      </c>
      <c r="S26" s="130">
        <v>72491.02</v>
      </c>
    </row>
    <row r="27" spans="1:19">
      <c r="A27" s="58" t="s">
        <v>358</v>
      </c>
      <c r="B27" s="127">
        <v>14939</v>
      </c>
      <c r="C27" s="128">
        <v>3580542.45</v>
      </c>
      <c r="D27" s="127">
        <v>15555.754897262423</v>
      </c>
      <c r="E27" s="128">
        <v>4745923.58</v>
      </c>
      <c r="F27" s="129">
        <v>305.09117759596552</v>
      </c>
      <c r="G27" s="127">
        <v>16571.48519852493</v>
      </c>
      <c r="H27" s="117">
        <v>0.90148829878747128</v>
      </c>
      <c r="J27" s="127">
        <v>5911</v>
      </c>
      <c r="K27" s="128">
        <v>570755.11</v>
      </c>
      <c r="L27" s="127">
        <v>467</v>
      </c>
      <c r="M27" s="128">
        <v>52435.26</v>
      </c>
      <c r="N27" s="127">
        <v>723</v>
      </c>
      <c r="O27" s="128">
        <v>187172.06</v>
      </c>
      <c r="P27" s="127">
        <v>67</v>
      </c>
      <c r="Q27" s="128">
        <v>16824.04</v>
      </c>
      <c r="R27" s="127">
        <v>870</v>
      </c>
      <c r="S27" s="128">
        <v>338194.65</v>
      </c>
    </row>
    <row r="28" spans="1:19">
      <c r="A28" s="57" t="s">
        <v>359</v>
      </c>
      <c r="B28" s="124">
        <v>6046</v>
      </c>
      <c r="C28" s="130">
        <v>1541851.79</v>
      </c>
      <c r="D28" s="124">
        <v>6410.8451523179638</v>
      </c>
      <c r="E28" s="130">
        <v>1875538.26</v>
      </c>
      <c r="F28" s="126">
        <v>292.55709901554292</v>
      </c>
      <c r="G28" s="124">
        <v>6962.6655886985263</v>
      </c>
      <c r="H28" s="119">
        <v>0.86834559594727412</v>
      </c>
      <c r="J28" s="124">
        <v>1605</v>
      </c>
      <c r="K28" s="130">
        <v>160151.47</v>
      </c>
      <c r="L28" s="124">
        <v>192</v>
      </c>
      <c r="M28" s="130">
        <v>24522.400000000001</v>
      </c>
      <c r="N28" s="124">
        <v>364</v>
      </c>
      <c r="O28" s="130">
        <v>76954.19</v>
      </c>
      <c r="P28" s="124">
        <v>32</v>
      </c>
      <c r="Q28" s="130">
        <v>8417.75</v>
      </c>
      <c r="R28" s="124">
        <v>201</v>
      </c>
      <c r="S28" s="130">
        <v>63640.66</v>
      </c>
    </row>
    <row r="29" spans="1:19">
      <c r="A29" s="58" t="s">
        <v>360</v>
      </c>
      <c r="B29" s="127">
        <v>4968</v>
      </c>
      <c r="C29" s="128">
        <v>1276706.54</v>
      </c>
      <c r="D29" s="127">
        <v>5323.3806298736736</v>
      </c>
      <c r="E29" s="128">
        <v>1650005.28</v>
      </c>
      <c r="F29" s="129">
        <v>309.95440580380881</v>
      </c>
      <c r="G29" s="127">
        <v>5884.5391152255106</v>
      </c>
      <c r="H29" s="117">
        <v>0.84424623623384876</v>
      </c>
      <c r="J29" s="127">
        <v>2434</v>
      </c>
      <c r="K29" s="128">
        <v>239711.35</v>
      </c>
      <c r="L29" s="127">
        <v>210</v>
      </c>
      <c r="M29" s="128">
        <v>27094.560000000001</v>
      </c>
      <c r="N29" s="127">
        <v>375</v>
      </c>
      <c r="O29" s="128">
        <v>79152.94</v>
      </c>
      <c r="P29" s="127">
        <v>41</v>
      </c>
      <c r="Q29" s="128">
        <v>10393.92</v>
      </c>
      <c r="R29" s="127">
        <v>52</v>
      </c>
      <c r="S29" s="128">
        <v>16945.97</v>
      </c>
    </row>
    <row r="30" spans="1:19">
      <c r="A30" s="57" t="s">
        <v>361</v>
      </c>
      <c r="B30" s="124">
        <v>5870</v>
      </c>
      <c r="C30" s="130">
        <v>1517861.92</v>
      </c>
      <c r="D30" s="124">
        <v>6151.0979439434414</v>
      </c>
      <c r="E30" s="130">
        <v>1989986.46</v>
      </c>
      <c r="F30" s="126">
        <v>323.51727742514674</v>
      </c>
      <c r="G30" s="124">
        <v>7137.0846560868558</v>
      </c>
      <c r="H30" s="119">
        <v>0.82246467330239326</v>
      </c>
      <c r="J30" s="124">
        <v>3251</v>
      </c>
      <c r="K30" s="130">
        <v>325330.98</v>
      </c>
      <c r="L30" s="124">
        <v>183</v>
      </c>
      <c r="M30" s="130">
        <v>21099.33</v>
      </c>
      <c r="N30" s="124">
        <v>293</v>
      </c>
      <c r="O30" s="130">
        <v>65309.88</v>
      </c>
      <c r="P30" s="124">
        <v>34</v>
      </c>
      <c r="Q30" s="130">
        <v>7403.93</v>
      </c>
      <c r="R30" s="124">
        <v>156</v>
      </c>
      <c r="S30" s="130">
        <v>52980.43</v>
      </c>
    </row>
    <row r="31" spans="1:19">
      <c r="A31" s="58" t="s">
        <v>362</v>
      </c>
      <c r="B31" s="127">
        <v>10647</v>
      </c>
      <c r="C31" s="128">
        <v>2567863.7599999998</v>
      </c>
      <c r="D31" s="127">
        <v>11144.632526664614</v>
      </c>
      <c r="E31" s="128">
        <v>3403168.54</v>
      </c>
      <c r="F31" s="129">
        <v>305.36390785946412</v>
      </c>
      <c r="G31" s="127">
        <v>12578.06110846883</v>
      </c>
      <c r="H31" s="117">
        <v>0.84647386494499988</v>
      </c>
      <c r="J31" s="127">
        <v>2133</v>
      </c>
      <c r="K31" s="128">
        <v>201483.62</v>
      </c>
      <c r="L31" s="127">
        <v>429</v>
      </c>
      <c r="M31" s="128">
        <v>44745.08</v>
      </c>
      <c r="N31" s="127">
        <v>477</v>
      </c>
      <c r="O31" s="128">
        <v>128470.75</v>
      </c>
      <c r="P31" s="127">
        <v>52</v>
      </c>
      <c r="Q31" s="128">
        <v>12501.6</v>
      </c>
      <c r="R31" s="127">
        <v>877</v>
      </c>
      <c r="S31" s="128">
        <v>448103.74</v>
      </c>
    </row>
    <row r="32" spans="1:19">
      <c r="A32" s="57" t="s">
        <v>363</v>
      </c>
      <c r="B32" s="124">
        <v>11149</v>
      </c>
      <c r="C32" s="130">
        <v>2856972.81</v>
      </c>
      <c r="D32" s="124">
        <v>11795.434613824069</v>
      </c>
      <c r="E32" s="130">
        <v>3657427.79</v>
      </c>
      <c r="F32" s="126">
        <v>310.07147339137049</v>
      </c>
      <c r="G32" s="124">
        <v>13971.625644620408</v>
      </c>
      <c r="H32" s="119">
        <v>0.7979744292886044</v>
      </c>
      <c r="J32" s="124">
        <v>3803</v>
      </c>
      <c r="K32" s="130">
        <v>366842.45</v>
      </c>
      <c r="L32" s="124">
        <v>643</v>
      </c>
      <c r="M32" s="130">
        <v>60506.32</v>
      </c>
      <c r="N32" s="124">
        <v>621</v>
      </c>
      <c r="O32" s="130">
        <v>148245.85999999999</v>
      </c>
      <c r="P32" s="124">
        <v>66</v>
      </c>
      <c r="Q32" s="130">
        <v>17258.22</v>
      </c>
      <c r="R32" s="124">
        <v>688</v>
      </c>
      <c r="S32" s="130">
        <v>207602.13</v>
      </c>
    </row>
    <row r="33" spans="1:19">
      <c r="A33" s="58" t="s">
        <v>364</v>
      </c>
      <c r="B33" s="127">
        <v>4610</v>
      </c>
      <c r="C33" s="128">
        <v>1165427.98</v>
      </c>
      <c r="D33" s="127">
        <v>4986.4703357682929</v>
      </c>
      <c r="E33" s="128">
        <v>1502468.14</v>
      </c>
      <c r="F33" s="129">
        <v>301.30894978411749</v>
      </c>
      <c r="G33" s="127">
        <v>5563.5858004482652</v>
      </c>
      <c r="H33" s="117">
        <v>0.82860230170775229</v>
      </c>
      <c r="J33" s="127">
        <v>2064</v>
      </c>
      <c r="K33" s="128">
        <v>199764.27</v>
      </c>
      <c r="L33" s="127">
        <v>381</v>
      </c>
      <c r="M33" s="128">
        <v>49460.32</v>
      </c>
      <c r="N33" s="127">
        <v>301</v>
      </c>
      <c r="O33" s="128">
        <v>45371.21</v>
      </c>
      <c r="P33" s="127">
        <v>47</v>
      </c>
      <c r="Q33" s="128">
        <v>11808.17</v>
      </c>
      <c r="R33" s="127">
        <v>95</v>
      </c>
      <c r="S33" s="128">
        <v>30636.19</v>
      </c>
    </row>
    <row r="34" spans="1:19">
      <c r="A34" s="57" t="s">
        <v>108</v>
      </c>
      <c r="B34" s="124">
        <v>13955</v>
      </c>
      <c r="C34" s="130">
        <v>3403011</v>
      </c>
      <c r="D34" s="124">
        <v>14466.017871022481</v>
      </c>
      <c r="E34" s="130">
        <v>4418988.46</v>
      </c>
      <c r="F34" s="126">
        <v>305.47373156864893</v>
      </c>
      <c r="G34" s="124">
        <v>18629.767848388055</v>
      </c>
      <c r="H34" s="119">
        <v>0.74906998914682987</v>
      </c>
      <c r="J34" s="124">
        <v>4486</v>
      </c>
      <c r="K34" s="130">
        <v>415823.68</v>
      </c>
      <c r="L34" s="124">
        <v>391</v>
      </c>
      <c r="M34" s="130">
        <v>31079.31</v>
      </c>
      <c r="N34" s="124">
        <v>324</v>
      </c>
      <c r="O34" s="130">
        <v>86990.15</v>
      </c>
      <c r="P34" s="124">
        <v>47</v>
      </c>
      <c r="Q34" s="130">
        <v>11869.87</v>
      </c>
      <c r="R34" s="124">
        <v>1646</v>
      </c>
      <c r="S34" s="130">
        <v>470214.46</v>
      </c>
    </row>
    <row r="35" spans="1:19">
      <c r="A35" s="58" t="s">
        <v>365</v>
      </c>
      <c r="B35" s="127">
        <v>15411</v>
      </c>
      <c r="C35" s="128">
        <v>3780473.04</v>
      </c>
      <c r="D35" s="127">
        <v>16267.382457695243</v>
      </c>
      <c r="E35" s="128">
        <v>4953164.9000000004</v>
      </c>
      <c r="F35" s="129">
        <v>304.4844438176296</v>
      </c>
      <c r="G35" s="127">
        <v>17694.409522638332</v>
      </c>
      <c r="H35" s="117">
        <v>0.87095305329534023</v>
      </c>
      <c r="J35" s="127">
        <v>3384</v>
      </c>
      <c r="K35" s="128">
        <v>321513.45</v>
      </c>
      <c r="L35" s="127">
        <v>770</v>
      </c>
      <c r="M35" s="128">
        <v>84256.67</v>
      </c>
      <c r="N35" s="127">
        <v>837</v>
      </c>
      <c r="O35" s="128">
        <v>192959.1</v>
      </c>
      <c r="P35" s="127">
        <v>199</v>
      </c>
      <c r="Q35" s="128">
        <v>52521.96</v>
      </c>
      <c r="R35" s="127">
        <v>1617</v>
      </c>
      <c r="S35" s="128">
        <v>521440.67</v>
      </c>
    </row>
    <row r="36" spans="1:19">
      <c r="A36" s="57" t="s">
        <v>366</v>
      </c>
      <c r="B36" s="124">
        <v>12733</v>
      </c>
      <c r="C36" s="130">
        <v>3162301.81</v>
      </c>
      <c r="D36" s="124">
        <v>13380.831293264748</v>
      </c>
      <c r="E36" s="130">
        <v>4229834.22</v>
      </c>
      <c r="F36" s="126">
        <v>316.1114677627757</v>
      </c>
      <c r="G36" s="124">
        <v>14875.159663394037</v>
      </c>
      <c r="H36" s="119">
        <v>0.85599081207406247</v>
      </c>
      <c r="J36" s="124">
        <v>5765</v>
      </c>
      <c r="K36" s="130">
        <v>556033.85</v>
      </c>
      <c r="L36" s="124">
        <v>389</v>
      </c>
      <c r="M36" s="130">
        <v>45576.86</v>
      </c>
      <c r="N36" s="124">
        <v>766</v>
      </c>
      <c r="O36" s="130">
        <v>240912.67</v>
      </c>
      <c r="P36" s="124">
        <v>88</v>
      </c>
      <c r="Q36" s="130">
        <v>20833.23</v>
      </c>
      <c r="R36" s="124">
        <v>546</v>
      </c>
      <c r="S36" s="130">
        <v>204175.81</v>
      </c>
    </row>
    <row r="37" spans="1:19">
      <c r="A37" s="58" t="s">
        <v>367</v>
      </c>
      <c r="B37" s="127">
        <v>9661</v>
      </c>
      <c r="C37" s="128">
        <v>2373029.15</v>
      </c>
      <c r="D37" s="127">
        <v>10077.730252471334</v>
      </c>
      <c r="E37" s="128">
        <v>3230870.37</v>
      </c>
      <c r="F37" s="129">
        <v>320.5950436317446</v>
      </c>
      <c r="G37" s="127">
        <v>12285.207570074208</v>
      </c>
      <c r="H37" s="117">
        <v>0.78639289933801615</v>
      </c>
      <c r="J37" s="127">
        <v>4379</v>
      </c>
      <c r="K37" s="128">
        <v>409278.4</v>
      </c>
      <c r="L37" s="127">
        <v>480</v>
      </c>
      <c r="M37" s="128">
        <v>47137.32</v>
      </c>
      <c r="N37" s="127">
        <v>308</v>
      </c>
      <c r="O37" s="128">
        <v>81625.759999999995</v>
      </c>
      <c r="P37" s="127">
        <v>43</v>
      </c>
      <c r="Q37" s="128">
        <v>10804.46</v>
      </c>
      <c r="R37" s="127">
        <v>981</v>
      </c>
      <c r="S37" s="128">
        <v>308995.27</v>
      </c>
    </row>
    <row r="38" spans="1:19">
      <c r="A38" s="57" t="s">
        <v>115</v>
      </c>
      <c r="B38" s="124">
        <v>7734</v>
      </c>
      <c r="C38" s="130">
        <v>1869701.16</v>
      </c>
      <c r="D38" s="124">
        <v>8360.0507228107526</v>
      </c>
      <c r="E38" s="130">
        <v>2401203.04</v>
      </c>
      <c r="F38" s="126">
        <v>287.22350134171023</v>
      </c>
      <c r="G38" s="124">
        <v>9687.5213802685248</v>
      </c>
      <c r="H38" s="119">
        <v>0.79834662514939647</v>
      </c>
      <c r="J38" s="124">
        <v>1179</v>
      </c>
      <c r="K38" s="130">
        <v>107139.02</v>
      </c>
      <c r="L38" s="124">
        <v>504</v>
      </c>
      <c r="M38" s="130">
        <v>63676.78</v>
      </c>
      <c r="N38" s="124">
        <v>603</v>
      </c>
      <c r="O38" s="130">
        <v>119434.96</v>
      </c>
      <c r="P38" s="124">
        <v>61</v>
      </c>
      <c r="Q38" s="130">
        <v>15471.27</v>
      </c>
      <c r="R38" s="124">
        <v>558</v>
      </c>
      <c r="S38" s="130">
        <v>225779.86</v>
      </c>
    </row>
    <row r="39" spans="1:19">
      <c r="A39" s="58" t="s">
        <v>368</v>
      </c>
      <c r="B39" s="127">
        <v>8430</v>
      </c>
      <c r="C39" s="128">
        <v>2194892.2599999998</v>
      </c>
      <c r="D39" s="127">
        <v>9148.3784443078912</v>
      </c>
      <c r="E39" s="128">
        <v>2712253.44</v>
      </c>
      <c r="F39" s="129">
        <v>296.47368181271082</v>
      </c>
      <c r="G39" s="127">
        <v>9723.2282931785594</v>
      </c>
      <c r="H39" s="117">
        <v>0.86699599616663958</v>
      </c>
      <c r="J39" s="127">
        <v>1909</v>
      </c>
      <c r="K39" s="128">
        <v>189557.52</v>
      </c>
      <c r="L39" s="127">
        <v>475</v>
      </c>
      <c r="M39" s="128">
        <v>63380.67</v>
      </c>
      <c r="N39" s="127">
        <v>657</v>
      </c>
      <c r="O39" s="128">
        <v>128093.89</v>
      </c>
      <c r="P39" s="127">
        <v>68</v>
      </c>
      <c r="Q39" s="128">
        <v>17676.14</v>
      </c>
      <c r="R39" s="127">
        <v>323</v>
      </c>
      <c r="S39" s="128">
        <v>118652.94</v>
      </c>
    </row>
    <row r="40" spans="1:19">
      <c r="A40" s="57" t="s">
        <v>369</v>
      </c>
      <c r="B40" s="124">
        <v>8015</v>
      </c>
      <c r="C40" s="130">
        <v>2026167.99</v>
      </c>
      <c r="D40" s="124">
        <v>8331.0045906905289</v>
      </c>
      <c r="E40" s="130">
        <v>2724011.78</v>
      </c>
      <c r="F40" s="126">
        <v>326.97278585633518</v>
      </c>
      <c r="G40" s="124">
        <v>10140.673404803518</v>
      </c>
      <c r="H40" s="119">
        <v>0.79038143524111415</v>
      </c>
      <c r="J40" s="124">
        <v>3773</v>
      </c>
      <c r="K40" s="130">
        <v>364070.43</v>
      </c>
      <c r="L40" s="124">
        <v>210</v>
      </c>
      <c r="M40" s="130">
        <v>26685.88</v>
      </c>
      <c r="N40" s="124">
        <v>255</v>
      </c>
      <c r="O40" s="130">
        <v>85314.26</v>
      </c>
      <c r="P40" s="124">
        <v>38</v>
      </c>
      <c r="Q40" s="130">
        <v>10195.92</v>
      </c>
      <c r="R40" s="124">
        <v>741</v>
      </c>
      <c r="S40" s="130">
        <v>211577.3</v>
      </c>
    </row>
    <row r="41" spans="1:19">
      <c r="A41" s="58" t="s">
        <v>370</v>
      </c>
      <c r="B41" s="127">
        <v>11771</v>
      </c>
      <c r="C41" s="128">
        <v>2839586.84</v>
      </c>
      <c r="D41" s="127">
        <v>12377.738236781295</v>
      </c>
      <c r="E41" s="128">
        <v>3619475.71</v>
      </c>
      <c r="F41" s="129">
        <v>292.41818180032931</v>
      </c>
      <c r="G41" s="127">
        <v>14648.083450812021</v>
      </c>
      <c r="H41" s="117">
        <v>0.80358635582100479</v>
      </c>
      <c r="J41" s="127">
        <v>3415</v>
      </c>
      <c r="K41" s="128">
        <v>314999.27</v>
      </c>
      <c r="L41" s="127">
        <v>576</v>
      </c>
      <c r="M41" s="128">
        <v>63028.85</v>
      </c>
      <c r="N41" s="127">
        <v>585</v>
      </c>
      <c r="O41" s="128">
        <v>134673.54999999999</v>
      </c>
      <c r="P41" s="127">
        <v>59</v>
      </c>
      <c r="Q41" s="128">
        <v>15520.25</v>
      </c>
      <c r="R41" s="127">
        <v>716</v>
      </c>
      <c r="S41" s="128">
        <v>251666.95</v>
      </c>
    </row>
    <row r="42" spans="1:19">
      <c r="A42" s="57" t="s">
        <v>96</v>
      </c>
      <c r="B42" s="124">
        <v>6415</v>
      </c>
      <c r="C42" s="130">
        <v>1636174.26</v>
      </c>
      <c r="D42" s="124">
        <v>6925.1419801416832</v>
      </c>
      <c r="E42" s="130">
        <v>2046183.23</v>
      </c>
      <c r="F42" s="126">
        <v>295.47166482182888</v>
      </c>
      <c r="G42" s="124">
        <v>7993.0391840096654</v>
      </c>
      <c r="H42" s="119">
        <v>0.80257332065047493</v>
      </c>
      <c r="J42" s="124">
        <v>1971</v>
      </c>
      <c r="K42" s="130">
        <v>186775.56</v>
      </c>
      <c r="L42" s="124">
        <v>493</v>
      </c>
      <c r="M42" s="130">
        <v>64961.55</v>
      </c>
      <c r="N42" s="124">
        <v>361</v>
      </c>
      <c r="O42" s="130">
        <v>70034.86</v>
      </c>
      <c r="P42" s="124">
        <v>62</v>
      </c>
      <c r="Q42" s="130">
        <v>15559.89</v>
      </c>
      <c r="R42" s="124">
        <v>198</v>
      </c>
      <c r="S42" s="130">
        <v>72677.119999999995</v>
      </c>
    </row>
    <row r="43" spans="1:19">
      <c r="A43" s="58" t="s">
        <v>371</v>
      </c>
      <c r="B43" s="127">
        <v>16119</v>
      </c>
      <c r="C43" s="128">
        <v>4082152.04</v>
      </c>
      <c r="D43" s="127">
        <v>16739.417036113708</v>
      </c>
      <c r="E43" s="128">
        <v>5289811.9400000004</v>
      </c>
      <c r="F43" s="129">
        <v>316.00932867540917</v>
      </c>
      <c r="G43" s="127">
        <v>18192.781633784281</v>
      </c>
      <c r="H43" s="117">
        <v>0.88601074450686335</v>
      </c>
      <c r="J43" s="127">
        <v>6473</v>
      </c>
      <c r="K43" s="128">
        <v>631823.56000000006</v>
      </c>
      <c r="L43" s="127">
        <v>572</v>
      </c>
      <c r="M43" s="128">
        <v>60860.97</v>
      </c>
      <c r="N43" s="127">
        <v>630</v>
      </c>
      <c r="O43" s="128">
        <v>148928.35999999999</v>
      </c>
      <c r="P43" s="127">
        <v>110</v>
      </c>
      <c r="Q43" s="128">
        <v>27780.13</v>
      </c>
      <c r="R43" s="127">
        <v>1019</v>
      </c>
      <c r="S43" s="128">
        <v>338266.87</v>
      </c>
    </row>
    <row r="44" spans="1:19">
      <c r="A44" s="57" t="s">
        <v>154</v>
      </c>
      <c r="B44" s="124">
        <v>19118</v>
      </c>
      <c r="C44" s="130">
        <v>4804692.53</v>
      </c>
      <c r="D44" s="124">
        <v>20432.94157552968</v>
      </c>
      <c r="E44" s="130">
        <v>5925614.6299999999</v>
      </c>
      <c r="F44" s="126">
        <v>290.00301342301424</v>
      </c>
      <c r="G44" s="124">
        <v>21578.531581352181</v>
      </c>
      <c r="H44" s="119">
        <v>0.88597316865256337</v>
      </c>
      <c r="J44" s="124">
        <v>4557</v>
      </c>
      <c r="K44" s="130">
        <v>464187.29</v>
      </c>
      <c r="L44" s="124">
        <v>659</v>
      </c>
      <c r="M44" s="130">
        <v>73515.850000000006</v>
      </c>
      <c r="N44" s="124">
        <v>1036</v>
      </c>
      <c r="O44" s="130">
        <v>242870.61</v>
      </c>
      <c r="P44" s="124">
        <v>139</v>
      </c>
      <c r="Q44" s="130">
        <v>34778.29</v>
      </c>
      <c r="R44" s="124">
        <v>826</v>
      </c>
      <c r="S44" s="130">
        <v>305570.07</v>
      </c>
    </row>
    <row r="45" spans="1:19">
      <c r="A45" s="58" t="s">
        <v>372</v>
      </c>
      <c r="B45" s="127">
        <v>7722</v>
      </c>
      <c r="C45" s="128">
        <v>1992008.74</v>
      </c>
      <c r="D45" s="127">
        <v>8140.5172564855002</v>
      </c>
      <c r="E45" s="128">
        <v>2607646.35</v>
      </c>
      <c r="F45" s="129">
        <v>320.32931911329149</v>
      </c>
      <c r="G45" s="127">
        <v>10104.261750515274</v>
      </c>
      <c r="H45" s="117">
        <v>0.76423198355943334</v>
      </c>
      <c r="J45" s="127">
        <v>3469</v>
      </c>
      <c r="K45" s="128">
        <v>345829.88</v>
      </c>
      <c r="L45" s="127">
        <v>486</v>
      </c>
      <c r="M45" s="128">
        <v>51763.17</v>
      </c>
      <c r="N45" s="127">
        <v>352</v>
      </c>
      <c r="O45" s="128">
        <v>86731.11</v>
      </c>
      <c r="P45" s="127">
        <v>49</v>
      </c>
      <c r="Q45" s="128">
        <v>11708.34</v>
      </c>
      <c r="R45" s="127">
        <v>304</v>
      </c>
      <c r="S45" s="128">
        <v>119605.1</v>
      </c>
    </row>
    <row r="46" spans="1:19">
      <c r="A46" s="57" t="s">
        <v>373</v>
      </c>
      <c r="B46" s="124">
        <v>3806</v>
      </c>
      <c r="C46" s="130">
        <v>976318.49</v>
      </c>
      <c r="D46" s="124">
        <v>4050.1135259712569</v>
      </c>
      <c r="E46" s="130">
        <v>1253546.1200000001</v>
      </c>
      <c r="F46" s="126">
        <v>309.50888461808921</v>
      </c>
      <c r="G46" s="124">
        <v>4528.6078216078276</v>
      </c>
      <c r="H46" s="119">
        <v>0.84043488637722785</v>
      </c>
      <c r="J46" s="124">
        <v>1808</v>
      </c>
      <c r="K46" s="130">
        <v>175970.3</v>
      </c>
      <c r="L46" s="124">
        <v>158</v>
      </c>
      <c r="M46" s="130">
        <v>19780.099999999999</v>
      </c>
      <c r="N46" s="124">
        <v>261</v>
      </c>
      <c r="O46" s="130">
        <v>57960.55</v>
      </c>
      <c r="P46" s="124">
        <v>25</v>
      </c>
      <c r="Q46" s="130">
        <v>6136.39</v>
      </c>
      <c r="R46" s="124">
        <v>45</v>
      </c>
      <c r="S46" s="130">
        <v>17380.29</v>
      </c>
    </row>
    <row r="47" spans="1:19">
      <c r="A47" s="58" t="s">
        <v>116</v>
      </c>
      <c r="B47" s="127">
        <v>13966</v>
      </c>
      <c r="C47" s="128">
        <v>3411269.45</v>
      </c>
      <c r="D47" s="127">
        <v>14825.688504995802</v>
      </c>
      <c r="E47" s="128">
        <v>4183163.97</v>
      </c>
      <c r="F47" s="129">
        <v>282.15647243569174</v>
      </c>
      <c r="G47" s="127">
        <v>16041.451371602037</v>
      </c>
      <c r="H47" s="117">
        <v>0.87061947678399099</v>
      </c>
      <c r="J47" s="127">
        <v>2459</v>
      </c>
      <c r="K47" s="128">
        <v>236512.25</v>
      </c>
      <c r="L47" s="127">
        <v>671</v>
      </c>
      <c r="M47" s="128">
        <v>72078.98</v>
      </c>
      <c r="N47" s="127">
        <v>692</v>
      </c>
      <c r="O47" s="128">
        <v>159067.76999999999</v>
      </c>
      <c r="P47" s="127">
        <v>145</v>
      </c>
      <c r="Q47" s="128">
        <v>36773.629999999997</v>
      </c>
      <c r="R47" s="127">
        <v>866</v>
      </c>
      <c r="S47" s="128">
        <v>267461.89</v>
      </c>
    </row>
    <row r="48" spans="1:19">
      <c r="A48" s="57" t="s">
        <v>374</v>
      </c>
      <c r="B48" s="124">
        <v>12110</v>
      </c>
      <c r="C48" s="130">
        <v>3015212.2</v>
      </c>
      <c r="D48" s="124">
        <v>12689.61531589341</v>
      </c>
      <c r="E48" s="130">
        <v>4016216.55</v>
      </c>
      <c r="F48" s="126">
        <v>316.4963200239643</v>
      </c>
      <c r="G48" s="124">
        <v>16310.674738151589</v>
      </c>
      <c r="H48" s="119">
        <v>0.74245855517393322</v>
      </c>
      <c r="J48" s="124">
        <v>5185</v>
      </c>
      <c r="K48" s="130">
        <v>505012.33</v>
      </c>
      <c r="L48" s="124">
        <v>822</v>
      </c>
      <c r="M48" s="130">
        <v>68032.429999999993</v>
      </c>
      <c r="N48" s="124">
        <v>396</v>
      </c>
      <c r="O48" s="130">
        <v>110321.39</v>
      </c>
      <c r="P48" s="124">
        <v>58</v>
      </c>
      <c r="Q48" s="130">
        <v>14437.28</v>
      </c>
      <c r="R48" s="124">
        <v>944</v>
      </c>
      <c r="S48" s="130">
        <v>303200.93</v>
      </c>
    </row>
    <row r="49" spans="1:19">
      <c r="A49" s="58" t="s">
        <v>93</v>
      </c>
      <c r="B49" s="127">
        <v>6073</v>
      </c>
      <c r="C49" s="128">
        <v>1586481.91</v>
      </c>
      <c r="D49" s="127">
        <v>6390.2632105252414</v>
      </c>
      <c r="E49" s="128">
        <v>2016356.11</v>
      </c>
      <c r="F49" s="129">
        <v>315.53568977861676</v>
      </c>
      <c r="G49" s="127">
        <v>7457.953757237543</v>
      </c>
      <c r="H49" s="117">
        <v>0.81429842523580687</v>
      </c>
      <c r="J49" s="127">
        <v>2539</v>
      </c>
      <c r="K49" s="128">
        <v>254547</v>
      </c>
      <c r="L49" s="127">
        <v>254</v>
      </c>
      <c r="M49" s="128">
        <v>31178.82</v>
      </c>
      <c r="N49" s="127">
        <v>257</v>
      </c>
      <c r="O49" s="128">
        <v>57814.53</v>
      </c>
      <c r="P49" s="127">
        <v>38</v>
      </c>
      <c r="Q49" s="128">
        <v>9244.4599999999991</v>
      </c>
      <c r="R49" s="127">
        <v>258</v>
      </c>
      <c r="S49" s="128">
        <v>77089.38</v>
      </c>
    </row>
    <row r="50" spans="1:19">
      <c r="A50" s="57" t="s">
        <v>148</v>
      </c>
      <c r="B50" s="124">
        <v>14083</v>
      </c>
      <c r="C50" s="130">
        <v>3381296.88</v>
      </c>
      <c r="D50" s="124">
        <v>14685.538116628726</v>
      </c>
      <c r="E50" s="130">
        <v>3968829.67</v>
      </c>
      <c r="F50" s="126">
        <v>270.25428952487721</v>
      </c>
      <c r="G50" s="124">
        <v>18557.162870732271</v>
      </c>
      <c r="H50" s="119">
        <v>0.75889833473473634</v>
      </c>
      <c r="J50" s="124">
        <v>251</v>
      </c>
      <c r="K50" s="130">
        <v>31096.65</v>
      </c>
      <c r="L50" s="124">
        <v>577</v>
      </c>
      <c r="M50" s="130">
        <v>64129.279999999999</v>
      </c>
      <c r="N50" s="124">
        <v>559</v>
      </c>
      <c r="O50" s="130">
        <v>122581.5</v>
      </c>
      <c r="P50" s="124">
        <v>88</v>
      </c>
      <c r="Q50" s="130">
        <v>20182.04</v>
      </c>
      <c r="R50" s="124">
        <v>925</v>
      </c>
      <c r="S50" s="130">
        <v>349543.32</v>
      </c>
    </row>
    <row r="51" spans="1:19">
      <c r="A51" s="58" t="s">
        <v>110</v>
      </c>
      <c r="B51" s="127">
        <v>10275</v>
      </c>
      <c r="C51" s="128">
        <v>2521378.7200000002</v>
      </c>
      <c r="D51" s="127">
        <v>10619.4426815114</v>
      </c>
      <c r="E51" s="128">
        <v>3307138.86</v>
      </c>
      <c r="F51" s="129">
        <v>311.42301523579721</v>
      </c>
      <c r="G51" s="127">
        <v>12981.713382437923</v>
      </c>
      <c r="H51" s="117">
        <v>0.79149798622887091</v>
      </c>
      <c r="J51" s="127">
        <v>4175</v>
      </c>
      <c r="K51" s="128">
        <v>398872.07</v>
      </c>
      <c r="L51" s="127">
        <v>443</v>
      </c>
      <c r="M51" s="128">
        <v>37788.21</v>
      </c>
      <c r="N51" s="127">
        <v>395</v>
      </c>
      <c r="O51" s="128">
        <v>103241.65</v>
      </c>
      <c r="P51" s="127">
        <v>53</v>
      </c>
      <c r="Q51" s="128">
        <v>14004.32</v>
      </c>
      <c r="R51" s="127">
        <v>627</v>
      </c>
      <c r="S51" s="128">
        <v>231853.9</v>
      </c>
    </row>
    <row r="52" spans="1:19">
      <c r="A52" s="57" t="s">
        <v>375</v>
      </c>
      <c r="B52" s="124">
        <v>15488</v>
      </c>
      <c r="C52" s="130">
        <v>3653292.38</v>
      </c>
      <c r="D52" s="124">
        <v>16405.323313507371</v>
      </c>
      <c r="E52" s="130">
        <v>5085026.76</v>
      </c>
      <c r="F52" s="126">
        <v>309.9619960438834</v>
      </c>
      <c r="G52" s="124">
        <v>18656.408772631519</v>
      </c>
      <c r="H52" s="119">
        <v>0.83017048933450177</v>
      </c>
      <c r="J52" s="124">
        <v>5019</v>
      </c>
      <c r="K52" s="130">
        <v>457686.39</v>
      </c>
      <c r="L52" s="124">
        <v>1189</v>
      </c>
      <c r="M52" s="130">
        <v>122031.96</v>
      </c>
      <c r="N52" s="124">
        <v>782</v>
      </c>
      <c r="O52" s="130">
        <v>215364.32</v>
      </c>
      <c r="P52" s="124">
        <v>74</v>
      </c>
      <c r="Q52" s="130">
        <v>18447.810000000001</v>
      </c>
      <c r="R52" s="124">
        <v>1540</v>
      </c>
      <c r="S52" s="130">
        <v>618203.9</v>
      </c>
    </row>
    <row r="53" spans="1:19">
      <c r="A53" s="58" t="s">
        <v>376</v>
      </c>
      <c r="B53" s="127">
        <v>10607</v>
      </c>
      <c r="C53" s="128">
        <v>2580700.12</v>
      </c>
      <c r="D53" s="127">
        <v>11292.608189692894</v>
      </c>
      <c r="E53" s="128">
        <v>3458245.68</v>
      </c>
      <c r="F53" s="129">
        <v>306.2397651550902</v>
      </c>
      <c r="G53" s="127">
        <v>13189.515254076006</v>
      </c>
      <c r="H53" s="117">
        <v>0.80419938077118325</v>
      </c>
      <c r="J53" s="127">
        <v>3362</v>
      </c>
      <c r="K53" s="128">
        <v>311839.48</v>
      </c>
      <c r="L53" s="127">
        <v>812</v>
      </c>
      <c r="M53" s="128">
        <v>87347.61</v>
      </c>
      <c r="N53" s="127">
        <v>597</v>
      </c>
      <c r="O53" s="128">
        <v>138693.6</v>
      </c>
      <c r="P53" s="127">
        <v>74</v>
      </c>
      <c r="Q53" s="128">
        <v>17652.599999999999</v>
      </c>
      <c r="R53" s="127">
        <v>980</v>
      </c>
      <c r="S53" s="128">
        <v>322012.28999999998</v>
      </c>
    </row>
    <row r="54" spans="1:19">
      <c r="A54" s="57" t="s">
        <v>122</v>
      </c>
      <c r="B54" s="124">
        <v>3930</v>
      </c>
      <c r="C54" s="130">
        <v>955424.73</v>
      </c>
      <c r="D54" s="124">
        <v>4172.9476410485458</v>
      </c>
      <c r="E54" s="130">
        <v>1271186.08</v>
      </c>
      <c r="F54" s="126">
        <v>304.62545647483523</v>
      </c>
      <c r="G54" s="124">
        <v>4681.2801403486274</v>
      </c>
      <c r="H54" s="119">
        <v>0.83951395391332473</v>
      </c>
      <c r="J54" s="124">
        <v>1564</v>
      </c>
      <c r="K54" s="130">
        <v>140554.82999999999</v>
      </c>
      <c r="L54" s="124">
        <v>247</v>
      </c>
      <c r="M54" s="130">
        <v>26455.75</v>
      </c>
      <c r="N54" s="124">
        <v>167</v>
      </c>
      <c r="O54" s="130">
        <v>34498.019999999997</v>
      </c>
      <c r="P54" s="124">
        <v>30</v>
      </c>
      <c r="Q54" s="130">
        <v>7762.03</v>
      </c>
      <c r="R54" s="124">
        <v>298</v>
      </c>
      <c r="S54" s="130">
        <v>106490.73</v>
      </c>
    </row>
    <row r="55" spans="1:19">
      <c r="A55" s="58" t="s">
        <v>377</v>
      </c>
      <c r="B55" s="127">
        <v>4287</v>
      </c>
      <c r="C55" s="128">
        <v>1098095.56</v>
      </c>
      <c r="D55" s="127">
        <v>4475.4214329756414</v>
      </c>
      <c r="E55" s="128">
        <v>1429349.38</v>
      </c>
      <c r="F55" s="129">
        <v>319.37760530624411</v>
      </c>
      <c r="G55" s="127">
        <v>5178.4554484764449</v>
      </c>
      <c r="H55" s="117">
        <v>0.82785302348430545</v>
      </c>
      <c r="J55" s="127">
        <v>2190</v>
      </c>
      <c r="K55" s="128">
        <v>218395.64</v>
      </c>
      <c r="L55" s="127">
        <v>151</v>
      </c>
      <c r="M55" s="128">
        <v>19432.55</v>
      </c>
      <c r="N55" s="127">
        <v>177</v>
      </c>
      <c r="O55" s="128">
        <v>52485.18</v>
      </c>
      <c r="P55" s="127">
        <v>22</v>
      </c>
      <c r="Q55" s="128">
        <v>5050.67</v>
      </c>
      <c r="R55" s="127">
        <v>147</v>
      </c>
      <c r="S55" s="128">
        <v>35889.78</v>
      </c>
    </row>
    <row r="56" spans="1:19">
      <c r="A56" s="57" t="s">
        <v>378</v>
      </c>
      <c r="B56" s="124">
        <v>9339</v>
      </c>
      <c r="C56" s="130">
        <v>2410851.2200000002</v>
      </c>
      <c r="D56" s="124">
        <v>9709.3051403917798</v>
      </c>
      <c r="E56" s="130">
        <v>3153508.71</v>
      </c>
      <c r="F56" s="126">
        <v>324.79241968419097</v>
      </c>
      <c r="G56" s="124">
        <v>11234.598486074075</v>
      </c>
      <c r="H56" s="119">
        <v>0.83127136333142859</v>
      </c>
      <c r="J56" s="124">
        <v>3767</v>
      </c>
      <c r="K56" s="130">
        <v>377523.11</v>
      </c>
      <c r="L56" s="124">
        <v>225</v>
      </c>
      <c r="M56" s="130">
        <v>25708.54</v>
      </c>
      <c r="N56" s="124">
        <v>379</v>
      </c>
      <c r="O56" s="130">
        <v>100153.35</v>
      </c>
      <c r="P56" s="124">
        <v>58</v>
      </c>
      <c r="Q56" s="130">
        <v>14982.56</v>
      </c>
      <c r="R56" s="124">
        <v>790</v>
      </c>
      <c r="S56" s="130">
        <v>224289.92000000001</v>
      </c>
    </row>
    <row r="57" spans="1:19">
      <c r="A57" s="58" t="s">
        <v>379</v>
      </c>
      <c r="B57" s="127">
        <v>6036</v>
      </c>
      <c r="C57" s="128">
        <v>1549186.55</v>
      </c>
      <c r="D57" s="127">
        <v>6443.952443869337</v>
      </c>
      <c r="E57" s="128">
        <v>1862860.53</v>
      </c>
      <c r="F57" s="129">
        <v>289.08663529512739</v>
      </c>
      <c r="G57" s="127">
        <v>6893.5986392313525</v>
      </c>
      <c r="H57" s="117">
        <v>0.87559492739383271</v>
      </c>
      <c r="J57" s="127">
        <v>1229</v>
      </c>
      <c r="K57" s="128">
        <v>120222.44</v>
      </c>
      <c r="L57" s="127">
        <v>231</v>
      </c>
      <c r="M57" s="128">
        <v>28872.55</v>
      </c>
      <c r="N57" s="127">
        <v>424</v>
      </c>
      <c r="O57" s="128">
        <v>77266.37</v>
      </c>
      <c r="P57" s="127">
        <v>40</v>
      </c>
      <c r="Q57" s="128">
        <v>10091.6</v>
      </c>
      <c r="R57" s="127">
        <v>254</v>
      </c>
      <c r="S57" s="128">
        <v>77221.009999999995</v>
      </c>
    </row>
    <row r="58" spans="1:19">
      <c r="A58" s="57" t="s">
        <v>380</v>
      </c>
      <c r="B58" s="124">
        <v>7596</v>
      </c>
      <c r="C58" s="130">
        <v>1795054.38</v>
      </c>
      <c r="D58" s="124">
        <v>7995.1310508296619</v>
      </c>
      <c r="E58" s="130">
        <v>2242297.31</v>
      </c>
      <c r="F58" s="126">
        <v>280.45785563043586</v>
      </c>
      <c r="G58" s="124">
        <v>8943.2846575992771</v>
      </c>
      <c r="H58" s="119">
        <v>0.8493523678177386</v>
      </c>
      <c r="J58" s="124">
        <v>2051</v>
      </c>
      <c r="K58" s="130">
        <v>184517.33</v>
      </c>
      <c r="L58" s="124">
        <v>245</v>
      </c>
      <c r="M58" s="130">
        <v>28294.37</v>
      </c>
      <c r="N58" s="124">
        <v>396</v>
      </c>
      <c r="O58" s="130">
        <v>103801.97</v>
      </c>
      <c r="P58" s="124">
        <v>36</v>
      </c>
      <c r="Q58" s="130">
        <v>9835.2800000000007</v>
      </c>
      <c r="R58" s="124">
        <v>368</v>
      </c>
      <c r="S58" s="130">
        <v>120793.97</v>
      </c>
    </row>
    <row r="59" spans="1:19">
      <c r="A59" s="58" t="s">
        <v>381</v>
      </c>
      <c r="B59" s="127">
        <v>10004</v>
      </c>
      <c r="C59" s="128">
        <v>2391289.8199999998</v>
      </c>
      <c r="D59" s="127">
        <v>10626.658308760694</v>
      </c>
      <c r="E59" s="128">
        <v>3495753.32</v>
      </c>
      <c r="F59" s="129">
        <v>328.96073426187758</v>
      </c>
      <c r="G59" s="127">
        <v>12518.893953237752</v>
      </c>
      <c r="H59" s="117">
        <v>0.7991121290241997</v>
      </c>
      <c r="J59" s="127">
        <v>4478</v>
      </c>
      <c r="K59" s="128">
        <v>417097.15</v>
      </c>
      <c r="L59" s="127">
        <v>1220</v>
      </c>
      <c r="M59" s="128">
        <v>119986.25</v>
      </c>
      <c r="N59" s="127">
        <v>445</v>
      </c>
      <c r="O59" s="128">
        <v>119024.42</v>
      </c>
      <c r="P59" s="127">
        <v>42</v>
      </c>
      <c r="Q59" s="128">
        <v>10469.57</v>
      </c>
      <c r="R59" s="127">
        <v>1251</v>
      </c>
      <c r="S59" s="128">
        <v>437886.1</v>
      </c>
    </row>
    <row r="60" spans="1:19">
      <c r="A60" s="57" t="s">
        <v>382</v>
      </c>
      <c r="B60" s="124">
        <v>7478</v>
      </c>
      <c r="C60" s="130">
        <v>1857342.35</v>
      </c>
      <c r="D60" s="124">
        <v>8060.3616465178211</v>
      </c>
      <c r="E60" s="130">
        <v>2552643.48</v>
      </c>
      <c r="F60" s="126">
        <v>316.69093670291761</v>
      </c>
      <c r="G60" s="124">
        <v>10044.140362471013</v>
      </c>
      <c r="H60" s="119">
        <v>0.74451368958769681</v>
      </c>
      <c r="J60" s="124">
        <v>3582</v>
      </c>
      <c r="K60" s="130">
        <v>340898.54</v>
      </c>
      <c r="L60" s="124">
        <v>634</v>
      </c>
      <c r="M60" s="130">
        <v>76899.73</v>
      </c>
      <c r="N60" s="124">
        <v>515</v>
      </c>
      <c r="O60" s="130">
        <v>118168.88</v>
      </c>
      <c r="P60" s="124">
        <v>48</v>
      </c>
      <c r="Q60" s="130">
        <v>12253.89</v>
      </c>
      <c r="R60" s="124">
        <v>345</v>
      </c>
      <c r="S60" s="130">
        <v>147080.09</v>
      </c>
    </row>
    <row r="61" spans="1:19">
      <c r="A61" s="58" t="s">
        <v>383</v>
      </c>
      <c r="B61" s="127">
        <v>13604</v>
      </c>
      <c r="C61" s="128">
        <v>3231660.35</v>
      </c>
      <c r="D61" s="127">
        <v>14099.320366401864</v>
      </c>
      <c r="E61" s="128">
        <v>4002898.45</v>
      </c>
      <c r="F61" s="129">
        <v>283.9071916926402</v>
      </c>
      <c r="G61" s="127">
        <v>15058.939690371448</v>
      </c>
      <c r="H61" s="117">
        <v>0.90338365646674823</v>
      </c>
      <c r="J61" s="127">
        <v>3383</v>
      </c>
      <c r="K61" s="128">
        <v>326425.40999999997</v>
      </c>
      <c r="L61" s="127">
        <v>373</v>
      </c>
      <c r="M61" s="128">
        <v>44331.5</v>
      </c>
      <c r="N61" s="127">
        <v>429</v>
      </c>
      <c r="O61" s="128">
        <v>120019.04</v>
      </c>
      <c r="P61" s="127">
        <v>85</v>
      </c>
      <c r="Q61" s="128">
        <v>19702.669999999998</v>
      </c>
      <c r="R61" s="127">
        <v>658</v>
      </c>
      <c r="S61" s="128">
        <v>260759.46</v>
      </c>
    </row>
    <row r="62" spans="1:19">
      <c r="A62" s="57" t="s">
        <v>384</v>
      </c>
      <c r="B62" s="124">
        <v>17168</v>
      </c>
      <c r="C62" s="130">
        <v>4094801</v>
      </c>
      <c r="D62" s="124">
        <v>18241.46162859679</v>
      </c>
      <c r="E62" s="130">
        <v>4587867.37</v>
      </c>
      <c r="F62" s="126">
        <v>251.50766223731154</v>
      </c>
      <c r="G62" s="124">
        <v>18684.017512318133</v>
      </c>
      <c r="H62" s="119">
        <v>0.91886019635131244</v>
      </c>
      <c r="J62" s="124">
        <v>830</v>
      </c>
      <c r="K62" s="130">
        <v>105227.26</v>
      </c>
      <c r="L62" s="124">
        <v>491</v>
      </c>
      <c r="M62" s="130">
        <v>45109.01</v>
      </c>
      <c r="N62" s="124">
        <v>701</v>
      </c>
      <c r="O62" s="130">
        <v>164302.79</v>
      </c>
      <c r="P62" s="124">
        <v>79</v>
      </c>
      <c r="Q62" s="130">
        <v>18522.29</v>
      </c>
      <c r="R62" s="124">
        <v>589</v>
      </c>
      <c r="S62" s="130">
        <v>159905.01999999999</v>
      </c>
    </row>
    <row r="63" spans="1:19">
      <c r="A63" s="58" t="s">
        <v>117</v>
      </c>
      <c r="B63" s="127">
        <v>10468</v>
      </c>
      <c r="C63" s="128">
        <v>2521812.73</v>
      </c>
      <c r="D63" s="127">
        <v>10873.627375664959</v>
      </c>
      <c r="E63" s="128">
        <v>3347861.41</v>
      </c>
      <c r="F63" s="129">
        <v>307.88818619005389</v>
      </c>
      <c r="G63" s="127">
        <v>12833.41434402141</v>
      </c>
      <c r="H63" s="117">
        <v>0.81568316267109653</v>
      </c>
      <c r="J63" s="127">
        <v>4938</v>
      </c>
      <c r="K63" s="128">
        <v>460160.45</v>
      </c>
      <c r="L63" s="127">
        <v>295</v>
      </c>
      <c r="M63" s="128">
        <v>30602</v>
      </c>
      <c r="N63" s="127">
        <v>308</v>
      </c>
      <c r="O63" s="128">
        <v>75301</v>
      </c>
      <c r="P63" s="127">
        <v>70</v>
      </c>
      <c r="Q63" s="128">
        <v>16321.8</v>
      </c>
      <c r="R63" s="127">
        <v>776</v>
      </c>
      <c r="S63" s="128">
        <v>243663.44</v>
      </c>
    </row>
    <row r="64" spans="1:19">
      <c r="A64" s="57" t="s">
        <v>385</v>
      </c>
      <c r="B64" s="124">
        <v>6022</v>
      </c>
      <c r="C64" s="130">
        <v>1506536.58</v>
      </c>
      <c r="D64" s="124">
        <v>6225.2298776007301</v>
      </c>
      <c r="E64" s="130">
        <v>2026353.79</v>
      </c>
      <c r="F64" s="126">
        <v>325.50666077265862</v>
      </c>
      <c r="G64" s="124">
        <v>8098.467417391219</v>
      </c>
      <c r="H64" s="119">
        <v>0.74359748451514829</v>
      </c>
      <c r="J64" s="124">
        <v>2648</v>
      </c>
      <c r="K64" s="130">
        <v>249565.42</v>
      </c>
      <c r="L64" s="124">
        <v>93</v>
      </c>
      <c r="M64" s="130">
        <v>9103.7900000000009</v>
      </c>
      <c r="N64" s="124">
        <v>155</v>
      </c>
      <c r="O64" s="130">
        <v>40265.339999999997</v>
      </c>
      <c r="P64" s="124">
        <v>41</v>
      </c>
      <c r="Q64" s="130">
        <v>9916.6200000000008</v>
      </c>
      <c r="R64" s="124">
        <v>695</v>
      </c>
      <c r="S64" s="130">
        <v>210966.05</v>
      </c>
    </row>
    <row r="65" spans="1:19">
      <c r="A65" s="58" t="s">
        <v>386</v>
      </c>
      <c r="B65" s="127">
        <v>3328</v>
      </c>
      <c r="C65" s="128">
        <v>850189.16</v>
      </c>
      <c r="D65" s="127">
        <v>3482.8268783622721</v>
      </c>
      <c r="E65" s="128">
        <v>1094467.4099999999</v>
      </c>
      <c r="F65" s="129">
        <v>314.24685987109723</v>
      </c>
      <c r="G65" s="127">
        <v>4116.1276502668479</v>
      </c>
      <c r="H65" s="117">
        <v>0.80852691723111314</v>
      </c>
      <c r="J65" s="127">
        <v>1574</v>
      </c>
      <c r="K65" s="128">
        <v>157258.45000000001</v>
      </c>
      <c r="L65" s="127">
        <v>61</v>
      </c>
      <c r="M65" s="128">
        <v>8333.85</v>
      </c>
      <c r="N65" s="127">
        <v>128</v>
      </c>
      <c r="O65" s="128">
        <v>29053.8</v>
      </c>
      <c r="P65" s="127">
        <v>21</v>
      </c>
      <c r="Q65" s="128">
        <v>6237.65</v>
      </c>
      <c r="R65" s="127">
        <v>111</v>
      </c>
      <c r="S65" s="128">
        <v>43394.5</v>
      </c>
    </row>
    <row r="66" spans="1:19">
      <c r="A66" s="57" t="s">
        <v>387</v>
      </c>
      <c r="B66" s="124">
        <v>14641</v>
      </c>
      <c r="C66" s="130">
        <v>3491165.19</v>
      </c>
      <c r="D66" s="124">
        <v>15618.601124700263</v>
      </c>
      <c r="E66" s="130">
        <v>4508742.07</v>
      </c>
      <c r="F66" s="126">
        <v>288.67771409243466</v>
      </c>
      <c r="G66" s="124">
        <v>17161.229773154384</v>
      </c>
      <c r="H66" s="119">
        <v>0.85314398755403742</v>
      </c>
      <c r="J66" s="124">
        <v>372</v>
      </c>
      <c r="K66" s="130">
        <v>46861.53</v>
      </c>
      <c r="L66" s="124">
        <v>482</v>
      </c>
      <c r="M66" s="130">
        <v>50955.839999999997</v>
      </c>
      <c r="N66" s="124">
        <v>879</v>
      </c>
      <c r="O66" s="130">
        <v>245683.3</v>
      </c>
      <c r="P66" s="124">
        <v>59</v>
      </c>
      <c r="Q66" s="130">
        <v>13832.14</v>
      </c>
      <c r="R66" s="124">
        <v>1500</v>
      </c>
      <c r="S66" s="130">
        <v>660244.06999999995</v>
      </c>
    </row>
    <row r="67" spans="1:19">
      <c r="A67" s="58" t="s">
        <v>388</v>
      </c>
      <c r="B67" s="127">
        <v>8639</v>
      </c>
      <c r="C67" s="128">
        <v>2186374.0499999998</v>
      </c>
      <c r="D67" s="127">
        <v>9157.797102134462</v>
      </c>
      <c r="E67" s="128">
        <v>2791936.47</v>
      </c>
      <c r="F67" s="129">
        <v>304.8698763318601</v>
      </c>
      <c r="G67" s="127">
        <v>10581.860876546109</v>
      </c>
      <c r="H67" s="117">
        <v>0.81639704970490468</v>
      </c>
      <c r="J67" s="127">
        <v>3315</v>
      </c>
      <c r="K67" s="128">
        <v>324229.93</v>
      </c>
      <c r="L67" s="127">
        <v>471</v>
      </c>
      <c r="M67" s="128">
        <v>50828.49</v>
      </c>
      <c r="N67" s="127">
        <v>509</v>
      </c>
      <c r="O67" s="128">
        <v>110597.87</v>
      </c>
      <c r="P67" s="127">
        <v>55</v>
      </c>
      <c r="Q67" s="128">
        <v>14626.58</v>
      </c>
      <c r="R67" s="127">
        <v>313</v>
      </c>
      <c r="S67" s="128">
        <v>105279.55</v>
      </c>
    </row>
    <row r="68" spans="1:19">
      <c r="A68" s="57" t="s">
        <v>197</v>
      </c>
      <c r="B68" s="124">
        <v>11441</v>
      </c>
      <c r="C68" s="130">
        <v>2755197.37</v>
      </c>
      <c r="D68" s="124">
        <v>11933.624354825388</v>
      </c>
      <c r="E68" s="130">
        <v>3697682.48</v>
      </c>
      <c r="F68" s="126">
        <v>309.85410383768561</v>
      </c>
      <c r="G68" s="124">
        <v>13067.64313818176</v>
      </c>
      <c r="H68" s="119">
        <v>0.87552130701909481</v>
      </c>
      <c r="J68" s="124">
        <v>4627</v>
      </c>
      <c r="K68" s="130">
        <v>439409.48</v>
      </c>
      <c r="L68" s="124">
        <v>412</v>
      </c>
      <c r="M68" s="130">
        <v>42653.64</v>
      </c>
      <c r="N68" s="124">
        <v>645</v>
      </c>
      <c r="O68" s="130">
        <v>178428.71</v>
      </c>
      <c r="P68" s="124">
        <v>59</v>
      </c>
      <c r="Q68" s="130">
        <v>14707.26</v>
      </c>
      <c r="R68" s="124">
        <v>717</v>
      </c>
      <c r="S68" s="130">
        <v>267286.02</v>
      </c>
    </row>
    <row r="69" spans="1:19">
      <c r="A69" s="58" t="s">
        <v>389</v>
      </c>
      <c r="B69" s="127">
        <v>16040</v>
      </c>
      <c r="C69" s="128">
        <v>3943185.33</v>
      </c>
      <c r="D69" s="127">
        <v>16716.930325854064</v>
      </c>
      <c r="E69" s="128">
        <v>4560244.9000000004</v>
      </c>
      <c r="F69" s="129">
        <v>272.79200254530093</v>
      </c>
      <c r="G69" s="127">
        <v>19499.803532867503</v>
      </c>
      <c r="H69" s="117">
        <v>0.82257239017634709</v>
      </c>
      <c r="J69" s="127">
        <v>426</v>
      </c>
      <c r="K69" s="128">
        <v>53742</v>
      </c>
      <c r="L69" s="127">
        <v>508</v>
      </c>
      <c r="M69" s="128">
        <v>47227.19</v>
      </c>
      <c r="N69" s="127">
        <v>619</v>
      </c>
      <c r="O69" s="128">
        <v>173422.44</v>
      </c>
      <c r="P69" s="127">
        <v>101</v>
      </c>
      <c r="Q69" s="128">
        <v>24853.45</v>
      </c>
      <c r="R69" s="127">
        <v>1015</v>
      </c>
      <c r="S69" s="128">
        <v>317814.48</v>
      </c>
    </row>
    <row r="70" spans="1:19">
      <c r="A70" s="57" t="s">
        <v>390</v>
      </c>
      <c r="B70" s="124">
        <v>10165</v>
      </c>
      <c r="C70" s="130">
        <v>2501556.83</v>
      </c>
      <c r="D70" s="124">
        <v>10737.925087919552</v>
      </c>
      <c r="E70" s="130">
        <v>3294257.55</v>
      </c>
      <c r="F70" s="126">
        <v>306.78716074357106</v>
      </c>
      <c r="G70" s="124">
        <v>12738.481396077284</v>
      </c>
      <c r="H70" s="119">
        <v>0.79797580919890754</v>
      </c>
      <c r="J70" s="124">
        <v>3888</v>
      </c>
      <c r="K70" s="130">
        <v>362670.95</v>
      </c>
      <c r="L70" s="124">
        <v>711</v>
      </c>
      <c r="M70" s="130">
        <v>83216.850000000006</v>
      </c>
      <c r="N70" s="124">
        <v>376</v>
      </c>
      <c r="O70" s="130">
        <v>87101.36</v>
      </c>
      <c r="P70" s="124">
        <v>48</v>
      </c>
      <c r="Q70" s="130">
        <v>10991.57</v>
      </c>
      <c r="R70" s="124">
        <v>815</v>
      </c>
      <c r="S70" s="130">
        <v>248719.99</v>
      </c>
    </row>
    <row r="71" spans="1:19">
      <c r="A71" s="58" t="s">
        <v>111</v>
      </c>
      <c r="B71" s="127">
        <v>8757</v>
      </c>
      <c r="C71" s="128">
        <v>2165656.06</v>
      </c>
      <c r="D71" s="127">
        <v>9354.5526588079956</v>
      </c>
      <c r="E71" s="128">
        <v>2793089.08</v>
      </c>
      <c r="F71" s="129">
        <v>298.58072126731815</v>
      </c>
      <c r="G71" s="127">
        <v>10023.320016895486</v>
      </c>
      <c r="H71" s="117">
        <v>0.8736626173003601</v>
      </c>
      <c r="J71" s="127">
        <v>1633</v>
      </c>
      <c r="K71" s="128">
        <v>152480.63</v>
      </c>
      <c r="L71" s="127">
        <v>545</v>
      </c>
      <c r="M71" s="128">
        <v>63472.480000000003</v>
      </c>
      <c r="N71" s="127">
        <v>593</v>
      </c>
      <c r="O71" s="128">
        <v>141353.51</v>
      </c>
      <c r="P71" s="127">
        <v>64</v>
      </c>
      <c r="Q71" s="128">
        <v>16686.21</v>
      </c>
      <c r="R71" s="127">
        <v>651</v>
      </c>
      <c r="S71" s="128">
        <v>253440.19</v>
      </c>
    </row>
    <row r="72" spans="1:19">
      <c r="A72" s="57" t="s">
        <v>391</v>
      </c>
      <c r="B72" s="124">
        <v>5365</v>
      </c>
      <c r="C72" s="130">
        <v>1388010.8</v>
      </c>
      <c r="D72" s="124">
        <v>5666.62125028016</v>
      </c>
      <c r="E72" s="130">
        <v>1762508.81</v>
      </c>
      <c r="F72" s="126">
        <v>311.03345929690659</v>
      </c>
      <c r="G72" s="124">
        <v>6427.8441874352329</v>
      </c>
      <c r="H72" s="119">
        <v>0.8346499765017924</v>
      </c>
      <c r="J72" s="124">
        <v>2345</v>
      </c>
      <c r="K72" s="130">
        <v>234550.95</v>
      </c>
      <c r="L72" s="124">
        <v>231</v>
      </c>
      <c r="M72" s="130">
        <v>30465.51</v>
      </c>
      <c r="N72" s="124">
        <v>275</v>
      </c>
      <c r="O72" s="130">
        <v>77660.84</v>
      </c>
      <c r="P72" s="124">
        <v>46</v>
      </c>
      <c r="Q72" s="130">
        <v>10705.29</v>
      </c>
      <c r="R72" s="124">
        <v>73</v>
      </c>
      <c r="S72" s="130">
        <v>21115.42</v>
      </c>
    </row>
    <row r="73" spans="1:19">
      <c r="A73" s="58" t="s">
        <v>392</v>
      </c>
      <c r="B73" s="127">
        <v>18545</v>
      </c>
      <c r="C73" s="128">
        <v>4551722.1100000003</v>
      </c>
      <c r="D73" s="127">
        <v>19704.909568902949</v>
      </c>
      <c r="E73" s="128">
        <v>5181111.54</v>
      </c>
      <c r="F73" s="129">
        <v>262.93505798049966</v>
      </c>
      <c r="G73" s="127">
        <v>19983.209214875544</v>
      </c>
      <c r="H73" s="117">
        <v>0.92802911687453393</v>
      </c>
      <c r="J73" s="127">
        <v>925</v>
      </c>
      <c r="K73" s="128">
        <v>116257.39</v>
      </c>
      <c r="L73" s="127">
        <v>631</v>
      </c>
      <c r="M73" s="128">
        <v>65266.42</v>
      </c>
      <c r="N73" s="127">
        <v>760</v>
      </c>
      <c r="O73" s="128">
        <v>185264.16</v>
      </c>
      <c r="P73" s="127">
        <v>152</v>
      </c>
      <c r="Q73" s="128">
        <v>36511.980000000003</v>
      </c>
      <c r="R73" s="127">
        <v>797</v>
      </c>
      <c r="S73" s="128">
        <v>226089.48</v>
      </c>
    </row>
    <row r="74" spans="1:19">
      <c r="A74" s="57" t="s">
        <v>118</v>
      </c>
      <c r="B74" s="124">
        <v>14135</v>
      </c>
      <c r="C74" s="130">
        <v>3448088.1</v>
      </c>
      <c r="D74" s="124">
        <v>15038.338715241618</v>
      </c>
      <c r="E74" s="130">
        <v>4173695.23</v>
      </c>
      <c r="F74" s="126">
        <v>277.53698789680055</v>
      </c>
      <c r="G74" s="124">
        <v>15971.73479682889</v>
      </c>
      <c r="H74" s="119">
        <v>0.88500092067684688</v>
      </c>
      <c r="J74" s="124">
        <v>1220</v>
      </c>
      <c r="K74" s="130">
        <v>120048.31</v>
      </c>
      <c r="L74" s="124">
        <v>586</v>
      </c>
      <c r="M74" s="130">
        <v>62494.23</v>
      </c>
      <c r="N74" s="124">
        <v>621</v>
      </c>
      <c r="O74" s="130">
        <v>138044.59</v>
      </c>
      <c r="P74" s="124">
        <v>136</v>
      </c>
      <c r="Q74" s="130">
        <v>32089.91</v>
      </c>
      <c r="R74" s="124">
        <v>1084</v>
      </c>
      <c r="S74" s="130">
        <v>372930.1</v>
      </c>
    </row>
    <row r="75" spans="1:19">
      <c r="A75" s="58" t="s">
        <v>393</v>
      </c>
      <c r="B75" s="127">
        <v>15059</v>
      </c>
      <c r="C75" s="128">
        <v>3757742.04</v>
      </c>
      <c r="D75" s="127">
        <v>15827.622966244924</v>
      </c>
      <c r="E75" s="128">
        <v>4859875.25</v>
      </c>
      <c r="F75" s="129">
        <v>307.05022860125644</v>
      </c>
      <c r="G75" s="127">
        <v>18565.593402110444</v>
      </c>
      <c r="H75" s="117">
        <v>0.81112408711310935</v>
      </c>
      <c r="J75" s="127">
        <v>5003</v>
      </c>
      <c r="K75" s="128">
        <v>476375.64</v>
      </c>
      <c r="L75" s="127">
        <v>780</v>
      </c>
      <c r="M75" s="128">
        <v>91371.54</v>
      </c>
      <c r="N75" s="127">
        <v>699</v>
      </c>
      <c r="O75" s="128">
        <v>165852.18</v>
      </c>
      <c r="P75" s="127">
        <v>71</v>
      </c>
      <c r="Q75" s="128">
        <v>17549.03</v>
      </c>
      <c r="R75" s="127">
        <v>1113</v>
      </c>
      <c r="S75" s="128">
        <v>350984.83</v>
      </c>
    </row>
    <row r="76" spans="1:19">
      <c r="A76" s="57" t="s">
        <v>394</v>
      </c>
      <c r="B76" s="124">
        <v>4963</v>
      </c>
      <c r="C76" s="130">
        <v>1205994.6100000001</v>
      </c>
      <c r="D76" s="124">
        <v>5529.7756428900884</v>
      </c>
      <c r="E76" s="130">
        <v>1730762.97</v>
      </c>
      <c r="F76" s="126">
        <v>312.98972720987865</v>
      </c>
      <c r="G76" s="124">
        <v>6420.6622238847958</v>
      </c>
      <c r="H76" s="119">
        <v>0.77297322720664108</v>
      </c>
      <c r="J76" s="124">
        <v>2885</v>
      </c>
      <c r="K76" s="130">
        <v>268790.34999999998</v>
      </c>
      <c r="L76" s="124">
        <v>567</v>
      </c>
      <c r="M76" s="130">
        <v>76148.02</v>
      </c>
      <c r="N76" s="124">
        <v>391</v>
      </c>
      <c r="O76" s="130">
        <v>82537.759999999995</v>
      </c>
      <c r="P76" s="124">
        <v>36</v>
      </c>
      <c r="Q76" s="130">
        <v>8584.86</v>
      </c>
      <c r="R76" s="124">
        <v>214</v>
      </c>
      <c r="S76" s="130">
        <v>88707.38</v>
      </c>
    </row>
    <row r="77" spans="1:19">
      <c r="A77" s="58" t="s">
        <v>395</v>
      </c>
      <c r="B77" s="127">
        <v>9036</v>
      </c>
      <c r="C77" s="128">
        <v>2310683.4300000002</v>
      </c>
      <c r="D77" s="127">
        <v>9410.3361780939413</v>
      </c>
      <c r="E77" s="128">
        <v>2994387.39</v>
      </c>
      <c r="F77" s="129">
        <v>318.20195722343595</v>
      </c>
      <c r="G77" s="127">
        <v>11613.1944835128</v>
      </c>
      <c r="H77" s="117">
        <v>0.77808048533315866</v>
      </c>
      <c r="J77" s="127">
        <v>3917</v>
      </c>
      <c r="K77" s="128">
        <v>390530.78</v>
      </c>
      <c r="L77" s="127">
        <v>305</v>
      </c>
      <c r="M77" s="128">
        <v>34568.79</v>
      </c>
      <c r="N77" s="127">
        <v>381</v>
      </c>
      <c r="O77" s="128">
        <v>87126.06</v>
      </c>
      <c r="P77" s="127">
        <v>50</v>
      </c>
      <c r="Q77" s="128">
        <v>11954.28</v>
      </c>
      <c r="R77" s="127">
        <v>461</v>
      </c>
      <c r="S77" s="128">
        <v>159524.04999999999</v>
      </c>
    </row>
    <row r="78" spans="1:19">
      <c r="A78" s="57" t="s">
        <v>94</v>
      </c>
      <c r="B78" s="124">
        <v>6509</v>
      </c>
      <c r="C78" s="130">
        <v>1653409.52</v>
      </c>
      <c r="D78" s="124">
        <v>6925.6050862595421</v>
      </c>
      <c r="E78" s="130">
        <v>2135884.94</v>
      </c>
      <c r="F78" s="126">
        <v>308.40409081909871</v>
      </c>
      <c r="G78" s="124">
        <v>8110.4753502228032</v>
      </c>
      <c r="H78" s="119">
        <v>0.80254235651196337</v>
      </c>
      <c r="J78" s="124">
        <v>2664</v>
      </c>
      <c r="K78" s="130">
        <v>260768.52</v>
      </c>
      <c r="L78" s="124">
        <v>399</v>
      </c>
      <c r="M78" s="130">
        <v>50759.55</v>
      </c>
      <c r="N78" s="124">
        <v>304</v>
      </c>
      <c r="O78" s="130">
        <v>62330.94</v>
      </c>
      <c r="P78" s="124">
        <v>56</v>
      </c>
      <c r="Q78" s="130">
        <v>14221.45</v>
      </c>
      <c r="R78" s="124">
        <v>347</v>
      </c>
      <c r="S78" s="130">
        <v>94394.96</v>
      </c>
    </row>
    <row r="79" spans="1:19">
      <c r="A79" s="58" t="s">
        <v>396</v>
      </c>
      <c r="B79" s="127">
        <v>9036</v>
      </c>
      <c r="C79" s="128">
        <v>2256045.58</v>
      </c>
      <c r="D79" s="127">
        <v>9558.4489572284438</v>
      </c>
      <c r="E79" s="128">
        <v>2864862.06</v>
      </c>
      <c r="F79" s="129">
        <v>299.72039112407333</v>
      </c>
      <c r="G79" s="127">
        <v>10369.222416997507</v>
      </c>
      <c r="H79" s="117">
        <v>0.87142503426177331</v>
      </c>
      <c r="J79" s="127">
        <v>2904</v>
      </c>
      <c r="K79" s="128">
        <v>273783.64</v>
      </c>
      <c r="L79" s="127">
        <v>500</v>
      </c>
      <c r="M79" s="128">
        <v>63933.18</v>
      </c>
      <c r="N79" s="127">
        <v>504</v>
      </c>
      <c r="O79" s="128">
        <v>103245.4</v>
      </c>
      <c r="P79" s="127">
        <v>68</v>
      </c>
      <c r="Q79" s="128">
        <v>17124.43</v>
      </c>
      <c r="R79" s="127">
        <v>464</v>
      </c>
      <c r="S79" s="128">
        <v>150729.84</v>
      </c>
    </row>
    <row r="80" spans="1:19">
      <c r="A80" s="57" t="s">
        <v>153</v>
      </c>
      <c r="B80" s="124">
        <v>11943</v>
      </c>
      <c r="C80" s="130">
        <v>3048221.76</v>
      </c>
      <c r="D80" s="124">
        <v>12540.820110649736</v>
      </c>
      <c r="E80" s="130">
        <v>4101789.48</v>
      </c>
      <c r="F80" s="126">
        <v>327.0750591914429</v>
      </c>
      <c r="G80" s="124">
        <v>13889.870468863757</v>
      </c>
      <c r="H80" s="119">
        <v>0.85983523221271496</v>
      </c>
      <c r="J80" s="124">
        <v>5611</v>
      </c>
      <c r="K80" s="130">
        <v>553147.46</v>
      </c>
      <c r="L80" s="124">
        <v>515</v>
      </c>
      <c r="M80" s="130">
        <v>53920.78</v>
      </c>
      <c r="N80" s="124">
        <v>571</v>
      </c>
      <c r="O80" s="130">
        <v>135840.63</v>
      </c>
      <c r="P80" s="124">
        <v>64</v>
      </c>
      <c r="Q80" s="130">
        <v>16932.11</v>
      </c>
      <c r="R80" s="124">
        <v>680</v>
      </c>
      <c r="S80" s="130">
        <v>293726.74</v>
      </c>
    </row>
    <row r="81" spans="1:19">
      <c r="A81" s="58" t="s">
        <v>397</v>
      </c>
      <c r="B81" s="127">
        <v>12120</v>
      </c>
      <c r="C81" s="128">
        <v>3007097.68</v>
      </c>
      <c r="D81" s="127">
        <v>13016.998880570389</v>
      </c>
      <c r="E81" s="128">
        <v>3458034.73</v>
      </c>
      <c r="F81" s="129">
        <v>265.65529902300131</v>
      </c>
      <c r="G81" s="127">
        <v>13387.078301321733</v>
      </c>
      <c r="H81" s="117">
        <v>0.90535064688486722</v>
      </c>
      <c r="J81" s="127">
        <v>933</v>
      </c>
      <c r="K81" s="128">
        <v>111674.01</v>
      </c>
      <c r="L81" s="127">
        <v>317</v>
      </c>
      <c r="M81" s="128">
        <v>31109.18</v>
      </c>
      <c r="N81" s="127">
        <v>628</v>
      </c>
      <c r="O81" s="128">
        <v>163792.60999999999</v>
      </c>
      <c r="P81" s="127">
        <v>91</v>
      </c>
      <c r="Q81" s="128">
        <v>24109.439999999999</v>
      </c>
      <c r="R81" s="127">
        <v>441</v>
      </c>
      <c r="S81" s="128">
        <v>120251.81</v>
      </c>
    </row>
    <row r="82" spans="1:19">
      <c r="A82" s="57" t="s">
        <v>106</v>
      </c>
      <c r="B82" s="124">
        <v>6741</v>
      </c>
      <c r="C82" s="130">
        <v>1722698.17</v>
      </c>
      <c r="D82" s="124">
        <v>7100.1687097660106</v>
      </c>
      <c r="E82" s="130">
        <v>2261552.2999999998</v>
      </c>
      <c r="F82" s="126">
        <v>318.5209242830133</v>
      </c>
      <c r="G82" s="124">
        <v>9265.5500129600605</v>
      </c>
      <c r="H82" s="119">
        <v>0.72753371257735577</v>
      </c>
      <c r="J82" s="124">
        <v>3511</v>
      </c>
      <c r="K82" s="130">
        <v>344203.81</v>
      </c>
      <c r="L82" s="124">
        <v>331</v>
      </c>
      <c r="M82" s="130">
        <v>38017.47</v>
      </c>
      <c r="N82" s="124">
        <v>280</v>
      </c>
      <c r="O82" s="130">
        <v>64579.68</v>
      </c>
      <c r="P82" s="124">
        <v>36</v>
      </c>
      <c r="Q82" s="130">
        <v>8599.83</v>
      </c>
      <c r="R82" s="124">
        <v>247</v>
      </c>
      <c r="S82" s="130">
        <v>83453.350000000006</v>
      </c>
    </row>
    <row r="83" spans="1:19">
      <c r="A83" s="58" t="s">
        <v>398</v>
      </c>
      <c r="B83" s="127">
        <v>7199</v>
      </c>
      <c r="C83" s="128">
        <v>1830512.36</v>
      </c>
      <c r="D83" s="127">
        <v>7489.8241006546323</v>
      </c>
      <c r="E83" s="128">
        <v>2393557.88</v>
      </c>
      <c r="F83" s="129">
        <v>319.57464525646151</v>
      </c>
      <c r="G83" s="127">
        <v>9581.3430625033634</v>
      </c>
      <c r="H83" s="117">
        <v>0.7513560419492048</v>
      </c>
      <c r="J83" s="127">
        <v>3287</v>
      </c>
      <c r="K83" s="128">
        <v>325812.59999999998</v>
      </c>
      <c r="L83" s="127">
        <v>229</v>
      </c>
      <c r="M83" s="128">
        <v>25522.62</v>
      </c>
      <c r="N83" s="127">
        <v>276</v>
      </c>
      <c r="O83" s="128">
        <v>68722.559999999998</v>
      </c>
      <c r="P83" s="127">
        <v>34</v>
      </c>
      <c r="Q83" s="128">
        <v>8395.01</v>
      </c>
      <c r="R83" s="127">
        <v>411</v>
      </c>
      <c r="S83" s="128">
        <v>134592.74</v>
      </c>
    </row>
    <row r="84" spans="1:19">
      <c r="A84" s="57" t="s">
        <v>399</v>
      </c>
      <c r="B84" s="124">
        <v>10999</v>
      </c>
      <c r="C84" s="130">
        <v>2720693.87</v>
      </c>
      <c r="D84" s="124">
        <v>11707.687779333623</v>
      </c>
      <c r="E84" s="130">
        <v>3449915.36</v>
      </c>
      <c r="F84" s="126">
        <v>294.67093972985691</v>
      </c>
      <c r="G84" s="124">
        <v>12369.915841735521</v>
      </c>
      <c r="H84" s="119">
        <v>0.88917338975661298</v>
      </c>
      <c r="J84" s="124">
        <v>2368</v>
      </c>
      <c r="K84" s="130">
        <v>231748.87</v>
      </c>
      <c r="L84" s="124">
        <v>586</v>
      </c>
      <c r="M84" s="130">
        <v>62391.38</v>
      </c>
      <c r="N84" s="124">
        <v>508</v>
      </c>
      <c r="O84" s="130">
        <v>144631.31</v>
      </c>
      <c r="P84" s="124">
        <v>151</v>
      </c>
      <c r="Q84" s="130">
        <v>40036.269999999997</v>
      </c>
      <c r="R84" s="124">
        <v>736</v>
      </c>
      <c r="S84" s="130">
        <v>250413.65</v>
      </c>
    </row>
    <row r="85" spans="1:19">
      <c r="A85" s="58" t="s">
        <v>84</v>
      </c>
      <c r="B85" s="127">
        <v>3866</v>
      </c>
      <c r="C85" s="128">
        <v>964074.21</v>
      </c>
      <c r="D85" s="127">
        <v>4001.5592522043207</v>
      </c>
      <c r="E85" s="128">
        <v>1260042.03</v>
      </c>
      <c r="F85" s="129">
        <v>314.88776014147146</v>
      </c>
      <c r="G85" s="127">
        <v>5394.6376184982691</v>
      </c>
      <c r="H85" s="117">
        <v>0.71663757112126403</v>
      </c>
      <c r="J85" s="127">
        <v>1547</v>
      </c>
      <c r="K85" s="128">
        <v>148492.16</v>
      </c>
      <c r="L85" s="127">
        <v>74</v>
      </c>
      <c r="M85" s="128">
        <v>6912.51</v>
      </c>
      <c r="N85" s="127">
        <v>97</v>
      </c>
      <c r="O85" s="128">
        <v>31804.95</v>
      </c>
      <c r="P85" s="127">
        <v>32</v>
      </c>
      <c r="Q85" s="128">
        <v>7771.75</v>
      </c>
      <c r="R85" s="127">
        <v>344</v>
      </c>
      <c r="S85" s="128">
        <v>100986.46</v>
      </c>
    </row>
    <row r="86" spans="1:19">
      <c r="A86" s="57" t="s">
        <v>400</v>
      </c>
      <c r="B86" s="124">
        <v>13608</v>
      </c>
      <c r="C86" s="130">
        <v>3280991.63</v>
      </c>
      <c r="D86" s="124">
        <v>14388.094425483767</v>
      </c>
      <c r="E86" s="130">
        <v>4013125.33</v>
      </c>
      <c r="F86" s="126">
        <v>278.91986327891146</v>
      </c>
      <c r="G86" s="124">
        <v>15797.747031111734</v>
      </c>
      <c r="H86" s="119">
        <v>0.86138865074878745</v>
      </c>
      <c r="J86" s="124">
        <v>1236</v>
      </c>
      <c r="K86" s="130">
        <v>129183.69</v>
      </c>
      <c r="L86" s="124">
        <v>492</v>
      </c>
      <c r="M86" s="130">
        <v>53789.4</v>
      </c>
      <c r="N86" s="124">
        <v>660</v>
      </c>
      <c r="O86" s="130">
        <v>173668.28</v>
      </c>
      <c r="P86" s="124">
        <v>75</v>
      </c>
      <c r="Q86" s="130">
        <v>18538.8</v>
      </c>
      <c r="R86" s="124">
        <v>767</v>
      </c>
      <c r="S86" s="130">
        <v>356953.53</v>
      </c>
    </row>
    <row r="87" spans="1:19">
      <c r="A87" s="58" t="s">
        <v>401</v>
      </c>
      <c r="B87" s="127">
        <v>10151</v>
      </c>
      <c r="C87" s="128">
        <v>2504394.44</v>
      </c>
      <c r="D87" s="127">
        <v>10790.283549018062</v>
      </c>
      <c r="E87" s="128">
        <v>3134700.88</v>
      </c>
      <c r="F87" s="129">
        <v>290.51144631739209</v>
      </c>
      <c r="G87" s="127">
        <v>11715.415445710143</v>
      </c>
      <c r="H87" s="117">
        <v>0.86646521815980604</v>
      </c>
      <c r="J87" s="127">
        <v>2473</v>
      </c>
      <c r="K87" s="128">
        <v>238684.7</v>
      </c>
      <c r="L87" s="127">
        <v>473</v>
      </c>
      <c r="M87" s="128">
        <v>55586.66</v>
      </c>
      <c r="N87" s="127">
        <v>587</v>
      </c>
      <c r="O87" s="128">
        <v>123853.94</v>
      </c>
      <c r="P87" s="127">
        <v>125</v>
      </c>
      <c r="Q87" s="128">
        <v>32449.919999999998</v>
      </c>
      <c r="R87" s="127">
        <v>602</v>
      </c>
      <c r="S87" s="128">
        <v>179731.21</v>
      </c>
    </row>
    <row r="88" spans="1:19">
      <c r="A88" s="57" t="s">
        <v>402</v>
      </c>
      <c r="B88" s="124">
        <v>8831</v>
      </c>
      <c r="C88" s="130">
        <v>2156600.41</v>
      </c>
      <c r="D88" s="124">
        <v>9292.0848928255928</v>
      </c>
      <c r="E88" s="130">
        <v>2907138.87</v>
      </c>
      <c r="F88" s="126">
        <v>312.86185000791357</v>
      </c>
      <c r="G88" s="124">
        <v>10177.629136150834</v>
      </c>
      <c r="H88" s="119">
        <v>0.86768734465204467</v>
      </c>
      <c r="J88" s="124">
        <v>2615</v>
      </c>
      <c r="K88" s="130">
        <v>246692.63</v>
      </c>
      <c r="L88" s="124">
        <v>457</v>
      </c>
      <c r="M88" s="130">
        <v>47528.33</v>
      </c>
      <c r="N88" s="124">
        <v>459</v>
      </c>
      <c r="O88" s="130">
        <v>119972.22</v>
      </c>
      <c r="P88" s="124">
        <v>94</v>
      </c>
      <c r="Q88" s="130">
        <v>25484.06</v>
      </c>
      <c r="R88" s="124">
        <v>787</v>
      </c>
      <c r="S88" s="130">
        <v>310861.2</v>
      </c>
    </row>
    <row r="89" spans="1:19">
      <c r="A89" s="58" t="s">
        <v>151</v>
      </c>
      <c r="B89" s="127">
        <v>16761</v>
      </c>
      <c r="C89" s="128">
        <v>4135775.79</v>
      </c>
      <c r="D89" s="127">
        <v>17362.80324344867</v>
      </c>
      <c r="E89" s="128">
        <v>4557369.16</v>
      </c>
      <c r="F89" s="129">
        <v>262.47888063349365</v>
      </c>
      <c r="G89" s="127">
        <v>19688.725141011721</v>
      </c>
      <c r="H89" s="117">
        <v>0.85129940511418623</v>
      </c>
      <c r="J89" s="127">
        <v>638</v>
      </c>
      <c r="K89" s="128">
        <v>76983.64</v>
      </c>
      <c r="L89" s="127">
        <v>418</v>
      </c>
      <c r="M89" s="128">
        <v>47673.87</v>
      </c>
      <c r="N89" s="127">
        <v>445</v>
      </c>
      <c r="O89" s="128">
        <v>116485.09</v>
      </c>
      <c r="P89" s="127">
        <v>103</v>
      </c>
      <c r="Q89" s="128">
        <v>23925.040000000001</v>
      </c>
      <c r="R89" s="127">
        <v>522</v>
      </c>
      <c r="S89" s="128">
        <v>156525.73000000001</v>
      </c>
    </row>
    <row r="90" spans="1:19">
      <c r="A90" s="57" t="s">
        <v>124</v>
      </c>
      <c r="B90" s="124">
        <v>12165</v>
      </c>
      <c r="C90" s="130">
        <v>2924883.18</v>
      </c>
      <c r="D90" s="124">
        <v>12822.597918041218</v>
      </c>
      <c r="E90" s="130">
        <v>3642556.61</v>
      </c>
      <c r="F90" s="126">
        <v>284.07321459210488</v>
      </c>
      <c r="G90" s="124">
        <v>14711.162244202475</v>
      </c>
      <c r="H90" s="119">
        <v>0.82692310764189336</v>
      </c>
      <c r="J90" s="124">
        <v>813</v>
      </c>
      <c r="K90" s="130">
        <v>73270.8</v>
      </c>
      <c r="L90" s="124">
        <v>510</v>
      </c>
      <c r="M90" s="130">
        <v>53172.81</v>
      </c>
      <c r="N90" s="124">
        <v>537</v>
      </c>
      <c r="O90" s="130">
        <v>115985.64</v>
      </c>
      <c r="P90" s="124">
        <v>90</v>
      </c>
      <c r="Q90" s="130">
        <v>22321.200000000001</v>
      </c>
      <c r="R90" s="124">
        <v>1102</v>
      </c>
      <c r="S90" s="130">
        <v>452922.97</v>
      </c>
    </row>
    <row r="91" spans="1:19">
      <c r="A91" s="58" t="s">
        <v>403</v>
      </c>
      <c r="B91" s="127">
        <v>3441</v>
      </c>
      <c r="C91" s="128">
        <v>875002.24</v>
      </c>
      <c r="D91" s="127">
        <v>3600.2716284430635</v>
      </c>
      <c r="E91" s="128">
        <v>1136103.47</v>
      </c>
      <c r="F91" s="129">
        <v>315.56048744336204</v>
      </c>
      <c r="G91" s="127">
        <v>4549.691918383739</v>
      </c>
      <c r="H91" s="117">
        <v>0.75631494653431441</v>
      </c>
      <c r="J91" s="127">
        <v>1640</v>
      </c>
      <c r="K91" s="128">
        <v>163959.92000000001</v>
      </c>
      <c r="L91" s="127">
        <v>82</v>
      </c>
      <c r="M91" s="128">
        <v>9025.01</v>
      </c>
      <c r="N91" s="127">
        <v>126</v>
      </c>
      <c r="O91" s="128">
        <v>31393.19</v>
      </c>
      <c r="P91" s="127">
        <v>20</v>
      </c>
      <c r="Q91" s="128">
        <v>5473.61</v>
      </c>
      <c r="R91" s="127">
        <v>172</v>
      </c>
      <c r="S91" s="128">
        <v>51249.5</v>
      </c>
    </row>
    <row r="92" spans="1:19">
      <c r="A92" s="57" t="s">
        <v>175</v>
      </c>
      <c r="B92" s="124">
        <v>9623</v>
      </c>
      <c r="C92" s="130">
        <v>2232181.08</v>
      </c>
      <c r="D92" s="124">
        <v>9959.4003846279829</v>
      </c>
      <c r="E92" s="130">
        <v>3193216.21</v>
      </c>
      <c r="F92" s="126">
        <v>320.62333942599872</v>
      </c>
      <c r="G92" s="124">
        <v>10567.538841389023</v>
      </c>
      <c r="H92" s="119">
        <v>0.91061884365263701</v>
      </c>
      <c r="J92" s="124">
        <v>5270</v>
      </c>
      <c r="K92" s="130">
        <v>493823</v>
      </c>
      <c r="L92" s="124">
        <v>360</v>
      </c>
      <c r="M92" s="130">
        <v>41146.83</v>
      </c>
      <c r="N92" s="124">
        <v>336</v>
      </c>
      <c r="O92" s="130">
        <v>81079.3</v>
      </c>
      <c r="P92" s="124">
        <v>62</v>
      </c>
      <c r="Q92" s="130">
        <v>14648.76</v>
      </c>
      <c r="R92" s="124">
        <v>526</v>
      </c>
      <c r="S92" s="130">
        <v>330337.25</v>
      </c>
    </row>
    <row r="93" spans="1:19">
      <c r="A93" s="58" t="s">
        <v>404</v>
      </c>
      <c r="B93" s="127">
        <v>6472</v>
      </c>
      <c r="C93" s="128">
        <v>1657036.37</v>
      </c>
      <c r="D93" s="127">
        <v>6807.7757636809574</v>
      </c>
      <c r="E93" s="128">
        <v>2104714.13</v>
      </c>
      <c r="F93" s="129">
        <v>309.16325729007019</v>
      </c>
      <c r="G93" s="127">
        <v>7546.2320559096206</v>
      </c>
      <c r="H93" s="117">
        <v>0.85764656480867618</v>
      </c>
      <c r="J93" s="127">
        <v>2882</v>
      </c>
      <c r="K93" s="128">
        <v>281958.42</v>
      </c>
      <c r="L93" s="127">
        <v>288</v>
      </c>
      <c r="M93" s="128">
        <v>38569.33</v>
      </c>
      <c r="N93" s="127">
        <v>299</v>
      </c>
      <c r="O93" s="128">
        <v>78676.56</v>
      </c>
      <c r="P93" s="127">
        <v>38</v>
      </c>
      <c r="Q93" s="128">
        <v>9770.48</v>
      </c>
      <c r="R93" s="127">
        <v>175</v>
      </c>
      <c r="S93" s="128">
        <v>38702.97</v>
      </c>
    </row>
    <row r="94" spans="1:19">
      <c r="A94" s="57" t="s">
        <v>405</v>
      </c>
      <c r="B94" s="124">
        <v>11998</v>
      </c>
      <c r="C94" s="130">
        <v>2921665.7</v>
      </c>
      <c r="D94" s="124">
        <v>12641.579206473387</v>
      </c>
      <c r="E94" s="130">
        <v>3897192.76</v>
      </c>
      <c r="F94" s="126">
        <v>308.28369591707025</v>
      </c>
      <c r="G94" s="124">
        <v>14021.216473806731</v>
      </c>
      <c r="H94" s="119">
        <v>0.8557032139410774</v>
      </c>
      <c r="J94" s="124">
        <v>4932</v>
      </c>
      <c r="K94" s="130">
        <v>466691.03</v>
      </c>
      <c r="L94" s="124">
        <v>665</v>
      </c>
      <c r="M94" s="130">
        <v>72958.070000000007</v>
      </c>
      <c r="N94" s="124">
        <v>497</v>
      </c>
      <c r="O94" s="130">
        <v>118150.29</v>
      </c>
      <c r="P94" s="124">
        <v>119</v>
      </c>
      <c r="Q94" s="130">
        <v>31240.94</v>
      </c>
      <c r="R94" s="124">
        <v>812</v>
      </c>
      <c r="S94" s="130">
        <v>286486.71999999997</v>
      </c>
    </row>
    <row r="95" spans="1:19">
      <c r="A95" s="58" t="s">
        <v>92</v>
      </c>
      <c r="B95" s="127">
        <v>4115</v>
      </c>
      <c r="C95" s="128">
        <v>1068926.8799999999</v>
      </c>
      <c r="D95" s="127">
        <v>4348.2811245913608</v>
      </c>
      <c r="E95" s="128">
        <v>1386197.31</v>
      </c>
      <c r="F95" s="129">
        <v>318.79201695595771</v>
      </c>
      <c r="G95" s="127">
        <v>5222.1755261856797</v>
      </c>
      <c r="H95" s="117">
        <v>0.78798576941086274</v>
      </c>
      <c r="J95" s="127">
        <v>2205</v>
      </c>
      <c r="K95" s="128">
        <v>220951.81</v>
      </c>
      <c r="L95" s="127">
        <v>180</v>
      </c>
      <c r="M95" s="128">
        <v>22047.040000000001</v>
      </c>
      <c r="N95" s="127">
        <v>180</v>
      </c>
      <c r="O95" s="128">
        <v>41162.89</v>
      </c>
      <c r="P95" s="127">
        <v>24</v>
      </c>
      <c r="Q95" s="128">
        <v>5830.74</v>
      </c>
      <c r="R95" s="127">
        <v>95</v>
      </c>
      <c r="S95" s="128">
        <v>27277.96</v>
      </c>
    </row>
    <row r="96" spans="1:19">
      <c r="A96" s="57" t="s">
        <v>158</v>
      </c>
      <c r="B96" s="124">
        <v>13155</v>
      </c>
      <c r="C96" s="130">
        <v>3245498.39</v>
      </c>
      <c r="D96" s="124">
        <v>14088.580720068117</v>
      </c>
      <c r="E96" s="130">
        <v>4435272.6500000004</v>
      </c>
      <c r="F96" s="126">
        <v>314.81330434387121</v>
      </c>
      <c r="G96" s="124">
        <v>15754.058745055159</v>
      </c>
      <c r="H96" s="119">
        <v>0.83502291142141738</v>
      </c>
      <c r="J96" s="124">
        <v>5059</v>
      </c>
      <c r="K96" s="130">
        <v>481210.68</v>
      </c>
      <c r="L96" s="124">
        <v>824</v>
      </c>
      <c r="M96" s="130">
        <v>91396.160000000003</v>
      </c>
      <c r="N96" s="124">
        <v>945</v>
      </c>
      <c r="O96" s="130">
        <v>219390.19</v>
      </c>
      <c r="P96" s="124">
        <v>93</v>
      </c>
      <c r="Q96" s="130">
        <v>23600.400000000001</v>
      </c>
      <c r="R96" s="124">
        <v>891</v>
      </c>
      <c r="S96" s="130">
        <v>374176.83</v>
      </c>
    </row>
    <row r="97" spans="1:19">
      <c r="A97" s="58" t="s">
        <v>152</v>
      </c>
      <c r="B97" s="127">
        <v>11824</v>
      </c>
      <c r="C97" s="128">
        <v>2980048.36</v>
      </c>
      <c r="D97" s="127">
        <v>12227.249778043262</v>
      </c>
      <c r="E97" s="128">
        <v>3833333.96</v>
      </c>
      <c r="F97" s="129">
        <v>313.50745503568601</v>
      </c>
      <c r="G97" s="127">
        <v>13345.774975656641</v>
      </c>
      <c r="H97" s="117">
        <v>0.88597327780271773</v>
      </c>
      <c r="J97" s="127">
        <v>3604</v>
      </c>
      <c r="K97" s="128">
        <v>349071.38</v>
      </c>
      <c r="L97" s="127">
        <v>308</v>
      </c>
      <c r="M97" s="128">
        <v>28769.439999999999</v>
      </c>
      <c r="N97" s="127">
        <v>367</v>
      </c>
      <c r="O97" s="128">
        <v>93535.62</v>
      </c>
      <c r="P97" s="127">
        <v>54</v>
      </c>
      <c r="Q97" s="128">
        <v>13783.69</v>
      </c>
      <c r="R97" s="127">
        <v>1084</v>
      </c>
      <c r="S97" s="128">
        <v>368125.47</v>
      </c>
    </row>
    <row r="98" spans="1:19">
      <c r="A98" s="57" t="s">
        <v>406</v>
      </c>
      <c r="B98" s="124">
        <v>16965</v>
      </c>
      <c r="C98" s="130">
        <v>4159381.96</v>
      </c>
      <c r="D98" s="124">
        <v>18304.564420530263</v>
      </c>
      <c r="E98" s="130">
        <v>5548650.1200000001</v>
      </c>
      <c r="F98" s="126">
        <v>303.12931750381756</v>
      </c>
      <c r="G98" s="124">
        <v>19982.538391119018</v>
      </c>
      <c r="H98" s="119">
        <v>0.84899123764675843</v>
      </c>
      <c r="J98" s="124">
        <v>4351</v>
      </c>
      <c r="K98" s="130">
        <v>429819.41</v>
      </c>
      <c r="L98" s="124">
        <v>995</v>
      </c>
      <c r="M98" s="130">
        <v>104114.47</v>
      </c>
      <c r="N98" s="124">
        <v>1005</v>
      </c>
      <c r="O98" s="130">
        <v>274170.17</v>
      </c>
      <c r="P98" s="124">
        <v>229</v>
      </c>
      <c r="Q98" s="130">
        <v>58144.51</v>
      </c>
      <c r="R98" s="124">
        <v>1429</v>
      </c>
      <c r="S98" s="130">
        <v>523019.6</v>
      </c>
    </row>
    <row r="99" spans="1:19">
      <c r="A99" s="38"/>
      <c r="B99" s="131"/>
      <c r="C99" s="131"/>
      <c r="E99" s="131"/>
      <c r="F99" s="131"/>
      <c r="G99" s="131"/>
      <c r="J99" s="131"/>
      <c r="K99" s="131"/>
      <c r="L99" s="131"/>
      <c r="M99" s="131"/>
      <c r="N99" s="131"/>
      <c r="O99" s="131"/>
      <c r="P99" s="131"/>
      <c r="Q99" s="131"/>
      <c r="R99" s="131"/>
      <c r="S99" s="131"/>
    </row>
    <row r="100" spans="1:19">
      <c r="A100" s="39" t="s">
        <v>216</v>
      </c>
    </row>
    <row r="101" spans="1:19">
      <c r="A101" s="39" t="s">
        <v>414</v>
      </c>
    </row>
    <row r="102" spans="1:19">
      <c r="A102" s="40" t="s">
        <v>409</v>
      </c>
    </row>
    <row r="103" spans="1:19">
      <c r="A103" s="40" t="s">
        <v>410</v>
      </c>
    </row>
  </sheetData>
  <sheetProtection selectLockedCells="1" sort="0" autoFilter="0"/>
  <protectedRanges>
    <protectedRange sqref="J4:S5 D67:D97 A4:C98 E4:H98 D4:D66" name="Range1"/>
  </protectedRanges>
  <autoFilter ref="A5:H98">
    <sortState xmlns:xlrd2="http://schemas.microsoft.com/office/spreadsheetml/2017/richdata2" ref="A7:H95">
      <sortCondition ref="A5:A95"/>
    </sortState>
  </autoFilter>
  <mergeCells count="10">
    <mergeCell ref="L4:M4"/>
    <mergeCell ref="N4:O4"/>
    <mergeCell ref="P4:Q4"/>
    <mergeCell ref="R4:S4"/>
    <mergeCell ref="H4:H5"/>
    <mergeCell ref="A4:A5"/>
    <mergeCell ref="B4:C4"/>
    <mergeCell ref="G4:G5"/>
    <mergeCell ref="D4:F4"/>
    <mergeCell ref="J4:K4"/>
  </mergeCells>
  <conditionalFormatting sqref="B6:B98">
    <cfRule type="cellIs" dxfId="9" priority="10" operator="equal">
      <formula>10</formula>
    </cfRule>
  </conditionalFormatting>
  <conditionalFormatting sqref="H4">
    <cfRule type="cellIs" dxfId="8" priority="9" operator="equal">
      <formula>10</formula>
    </cfRule>
  </conditionalFormatting>
  <conditionalFormatting sqref="H6">
    <cfRule type="cellIs" dxfId="7" priority="8" operator="equal">
      <formula>10</formula>
    </cfRule>
  </conditionalFormatting>
  <conditionalFormatting sqref="H8 H10 H12 H14 H16 H18 H20 H22 H24 H26 H28 H30 H32 H34 H36 H38 H40 H42 H44 H46 H48 H50 H52 H54 H56 H58 H60 H62 H64 H66 H68 H70 H72 H74 H76 H78 H80 H82 H84 H86 H88 H90 H92 H94 H96 H98">
    <cfRule type="cellIs" dxfId="6" priority="7" operator="equal">
      <formula>10</formula>
    </cfRule>
  </conditionalFormatting>
  <conditionalFormatting sqref="D6:D98">
    <cfRule type="cellIs" dxfId="5" priority="6" operator="equal">
      <formula>10</formula>
    </cfRule>
  </conditionalFormatting>
  <conditionalFormatting sqref="J6:J98">
    <cfRule type="cellIs" dxfId="4" priority="5" operator="equal">
      <formula>10</formula>
    </cfRule>
  </conditionalFormatting>
  <conditionalFormatting sqref="L6:L98">
    <cfRule type="cellIs" dxfId="3" priority="4" operator="equal">
      <formula>10</formula>
    </cfRule>
  </conditionalFormatting>
  <conditionalFormatting sqref="N6:N98">
    <cfRule type="cellIs" dxfId="2" priority="3" operator="equal">
      <formula>10</formula>
    </cfRule>
  </conditionalFormatting>
  <conditionalFormatting sqref="P6:P98">
    <cfRule type="cellIs" dxfId="1" priority="2" operator="equal">
      <formula>10</formula>
    </cfRule>
  </conditionalFormatting>
  <conditionalFormatting sqref="R6:R98">
    <cfRule type="cellIs" dxfId="0" priority="1" operator="equal">
      <formula>10</formula>
    </cfRule>
  </conditionalFormatting>
  <pageMargins left="0.39370078740157483" right="0.39370078740157483" top="0.39370078740157483" bottom="0.39370078740157483" header="0.19685039370078741" footer="0.19685039370078741"/>
  <pageSetup paperSize="8" scale="80" fitToHeight="0" orientation="portrait" horizontalDpi="1200" verticalDpi="1200"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3"/>
  <dimension ref="A1:E16"/>
  <sheetViews>
    <sheetView zoomScaleNormal="100" workbookViewId="0">
      <selection activeCell="A43" sqref="A43"/>
    </sheetView>
  </sheetViews>
  <sheetFormatPr defaultRowHeight="12.75"/>
  <cols>
    <col min="1" max="1" width="17.85546875" style="11" customWidth="1"/>
    <col min="2" max="2" width="75.7109375" style="11" customWidth="1"/>
    <col min="3" max="16384" width="9.140625" style="11"/>
  </cols>
  <sheetData>
    <row r="1" spans="1:5" ht="20.25">
      <c r="A1" s="133" t="s">
        <v>62</v>
      </c>
      <c r="B1" s="134"/>
      <c r="C1" s="10"/>
      <c r="D1" s="10"/>
      <c r="E1" s="10"/>
    </row>
    <row r="2" spans="1:5">
      <c r="A2" s="43" t="s">
        <v>294</v>
      </c>
      <c r="B2" s="44" t="s">
        <v>295</v>
      </c>
      <c r="C2" s="10"/>
      <c r="D2" s="10"/>
      <c r="E2" s="10"/>
    </row>
    <row r="3" spans="1:5">
      <c r="A3" s="43" t="s">
        <v>63</v>
      </c>
      <c r="B3" s="44" t="s">
        <v>212</v>
      </c>
      <c r="C3" s="10"/>
      <c r="D3" s="10"/>
      <c r="E3" s="10"/>
    </row>
    <row r="4" spans="1:5">
      <c r="A4" s="43" t="s">
        <v>20</v>
      </c>
      <c r="B4" s="44" t="s">
        <v>21</v>
      </c>
      <c r="C4" s="10"/>
      <c r="D4" s="10"/>
      <c r="E4" s="10"/>
    </row>
    <row r="5" spans="1:5">
      <c r="A5" s="43" t="s">
        <v>23</v>
      </c>
      <c r="B5" s="44" t="s">
        <v>33</v>
      </c>
      <c r="C5" s="10"/>
      <c r="D5" s="10"/>
      <c r="E5" s="10"/>
    </row>
    <row r="6" spans="1:5">
      <c r="A6" s="43" t="s">
        <v>25</v>
      </c>
      <c r="B6" s="44" t="s">
        <v>40</v>
      </c>
      <c r="C6" s="10"/>
      <c r="D6" s="10"/>
      <c r="E6" s="10"/>
    </row>
    <row r="7" spans="1:5">
      <c r="A7" s="43" t="s">
        <v>27</v>
      </c>
      <c r="B7" s="44" t="s">
        <v>24</v>
      </c>
      <c r="C7" s="10"/>
      <c r="D7" s="10"/>
      <c r="E7" s="10"/>
    </row>
    <row r="8" spans="1:5">
      <c r="A8" s="43" t="s">
        <v>29</v>
      </c>
      <c r="B8" s="44" t="s">
        <v>26</v>
      </c>
      <c r="C8" s="10"/>
      <c r="D8" s="10"/>
      <c r="E8" s="10"/>
    </row>
    <row r="9" spans="1:5">
      <c r="A9" s="43" t="s">
        <v>31</v>
      </c>
      <c r="B9" s="44" t="s">
        <v>318</v>
      </c>
      <c r="C9" s="10"/>
      <c r="D9" s="10"/>
      <c r="E9" s="10"/>
    </row>
    <row r="10" spans="1:5">
      <c r="A10" s="43" t="s">
        <v>35</v>
      </c>
      <c r="B10" s="44" t="s">
        <v>317</v>
      </c>
      <c r="C10" s="10"/>
      <c r="D10" s="10"/>
      <c r="E10" s="10"/>
    </row>
    <row r="11" spans="1:5">
      <c r="A11" s="43" t="s">
        <v>37</v>
      </c>
      <c r="B11" s="44" t="s">
        <v>316</v>
      </c>
      <c r="C11" s="10"/>
      <c r="D11" s="10"/>
      <c r="E11" s="10"/>
    </row>
    <row r="12" spans="1:5">
      <c r="A12" s="43" t="s">
        <v>39</v>
      </c>
      <c r="B12" s="44" t="s">
        <v>315</v>
      </c>
      <c r="C12" s="10"/>
      <c r="D12" s="10"/>
      <c r="E12" s="10"/>
    </row>
    <row r="13" spans="1:5">
      <c r="A13" s="43" t="s">
        <v>41</v>
      </c>
      <c r="B13" s="44" t="s">
        <v>224</v>
      </c>
      <c r="C13" s="10"/>
      <c r="D13" s="10"/>
      <c r="E13" s="10"/>
    </row>
    <row r="14" spans="1:5">
      <c r="A14" s="43" t="s">
        <v>308</v>
      </c>
      <c r="B14" s="44" t="s">
        <v>46</v>
      </c>
      <c r="C14" s="10"/>
      <c r="D14" s="10"/>
      <c r="E14" s="10"/>
    </row>
    <row r="15" spans="1:5">
      <c r="A15" s="43" t="s">
        <v>307</v>
      </c>
      <c r="B15" s="44" t="s">
        <v>219</v>
      </c>
      <c r="C15" s="10"/>
      <c r="D15" s="10"/>
      <c r="E15" s="10"/>
    </row>
    <row r="16" spans="1:5">
      <c r="A16" s="43" t="s">
        <v>407</v>
      </c>
      <c r="B16" s="44" t="s">
        <v>411</v>
      </c>
      <c r="C16" s="10"/>
      <c r="D16" s="10"/>
      <c r="E16" s="10"/>
    </row>
  </sheetData>
  <mergeCells count="1">
    <mergeCell ref="A1:B1"/>
  </mergeCells>
  <hyperlinks>
    <hyperlink ref="A3" location="'Data Dictionary'!A1" display="Data Dictionary"/>
    <hyperlink ref="A4" location="'Table 1'!A1" display="Table 1"/>
    <hyperlink ref="A7" location="'Table 4'!A1" display="Table 4"/>
    <hyperlink ref="A8" location="'Table 5'!A1" display="Table 5"/>
    <hyperlink ref="A5" location="'Table 2'!A1" display="Table 2"/>
    <hyperlink ref="A11" location="'Table 8'!A1" display="Table 8"/>
    <hyperlink ref="A12" location="Contents!A1" display="Table 9"/>
    <hyperlink ref="A6" location="'Table 3'!A1" display="Table 3"/>
    <hyperlink ref="A9" location="'Table 6'!A1" display="Table 6"/>
    <hyperlink ref="A10" location="'Table 7'!A1" display="Table 7"/>
    <hyperlink ref="A13" location="'Table 9'!A1" display="Table 10"/>
    <hyperlink ref="A2" location="Cover!A1" display="Cover"/>
    <hyperlink ref="A14" location="'Appendix A'!A1" display="Appendix A"/>
    <hyperlink ref="A15" location="'Appendix B'!A1" display="'Appendix B"/>
    <hyperlink ref="A16" location="'Appendix C'!A1" display="Appendix C"/>
  </hyperlinks>
  <pageMargins left="0.39370078740157483" right="0.39370078740157483" top="0.39370078740157483" bottom="0.39370078740157483" header="0.19685039370078741" footer="0.19685039370078741"/>
  <pageSetup paperSize="9" fitToHeight="0" orientation="portrait" r:id="rId1"/>
  <headerFooter>
    <oddHeader>&amp;L&amp;"Arial,Regular"&amp;10&amp;K2196F3NSW Energy Rebates 2017-18&amp;R&amp;"Arial,Regular"&amp;10&amp;K2196F3Department of Planning and Environment</oddHeader>
  </headerFooter>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2"/>
  <dimension ref="A1:J20"/>
  <sheetViews>
    <sheetView workbookViewId="0">
      <selection activeCell="A5" sqref="A5:B20"/>
    </sheetView>
  </sheetViews>
  <sheetFormatPr defaultRowHeight="15"/>
  <sheetData>
    <row r="1" spans="1:10" ht="18">
      <c r="A1" s="4" t="s">
        <v>22</v>
      </c>
    </row>
    <row r="2" spans="1:10" ht="18">
      <c r="A2" s="4"/>
    </row>
    <row r="4" spans="1:10" ht="15.75" thickBot="1">
      <c r="A4" s="7"/>
      <c r="B4" s="6" t="s">
        <v>53</v>
      </c>
      <c r="C4" s="5"/>
      <c r="D4" s="5"/>
      <c r="E4" s="5"/>
      <c r="F4" s="5"/>
      <c r="G4" s="5"/>
      <c r="H4" s="5"/>
      <c r="I4" s="5"/>
      <c r="J4" s="5"/>
    </row>
    <row r="5" spans="1:10" ht="15.75" thickTop="1">
      <c r="A5" s="8" t="s">
        <v>20</v>
      </c>
      <c r="B5" s="3" t="s">
        <v>21</v>
      </c>
    </row>
    <row r="6" spans="1:10">
      <c r="A6" s="9" t="s">
        <v>23</v>
      </c>
      <c r="B6" s="3" t="s">
        <v>24</v>
      </c>
    </row>
    <row r="7" spans="1:10">
      <c r="A7" s="9" t="s">
        <v>25</v>
      </c>
      <c r="B7" s="3" t="s">
        <v>26</v>
      </c>
    </row>
    <row r="8" spans="1:10">
      <c r="A8" s="9" t="s">
        <v>27</v>
      </c>
      <c r="B8" s="3" t="s">
        <v>28</v>
      </c>
    </row>
    <row r="9" spans="1:10">
      <c r="A9" s="9" t="s">
        <v>29</v>
      </c>
      <c r="B9" s="3" t="s">
        <v>32</v>
      </c>
    </row>
    <row r="10" spans="1:10">
      <c r="A10" s="9" t="s">
        <v>31</v>
      </c>
      <c r="B10" s="3" t="s">
        <v>33</v>
      </c>
    </row>
    <row r="11" spans="1:10">
      <c r="A11" s="9" t="s">
        <v>35</v>
      </c>
      <c r="B11" s="3" t="s">
        <v>36</v>
      </c>
    </row>
    <row r="12" spans="1:10">
      <c r="A12" s="8" t="s">
        <v>37</v>
      </c>
      <c r="B12" s="3" t="s">
        <v>38</v>
      </c>
    </row>
    <row r="13" spans="1:10">
      <c r="A13" s="9" t="s">
        <v>39</v>
      </c>
      <c r="B13" s="3" t="s">
        <v>40</v>
      </c>
    </row>
    <row r="14" spans="1:10">
      <c r="A14" s="9" t="s">
        <v>41</v>
      </c>
      <c r="B14" s="3" t="s">
        <v>42</v>
      </c>
    </row>
    <row r="15" spans="1:10">
      <c r="A15" s="9" t="s">
        <v>43</v>
      </c>
      <c r="B15" s="3" t="s">
        <v>44</v>
      </c>
    </row>
    <row r="16" spans="1:10">
      <c r="A16" s="9" t="s">
        <v>45</v>
      </c>
      <c r="B16" s="3" t="s">
        <v>46</v>
      </c>
    </row>
    <row r="17" spans="1:2">
      <c r="A17" s="9" t="s">
        <v>47</v>
      </c>
      <c r="B17" s="3" t="s">
        <v>48</v>
      </c>
    </row>
    <row r="18" spans="1:2">
      <c r="A18" s="9" t="s">
        <v>49</v>
      </c>
      <c r="B18" s="3" t="s">
        <v>50</v>
      </c>
    </row>
    <row r="19" spans="1:2">
      <c r="A19" s="9" t="s">
        <v>51</v>
      </c>
      <c r="B19" s="3" t="s">
        <v>52</v>
      </c>
    </row>
    <row r="20" spans="1:2">
      <c r="A20" s="9" t="s">
        <v>81</v>
      </c>
      <c r="B20" s="3" t="s">
        <v>82</v>
      </c>
    </row>
  </sheetData>
  <hyperlinks>
    <hyperlink ref="A5" location="'Table 1'!A1" display="Table 1"/>
    <hyperlink ref="A6" location="'Table 2'!A1" display="Table 2"/>
    <hyperlink ref="A7" location="'Table 3'!A1" display="Table 3"/>
    <hyperlink ref="A8" location="'Table 4'!A1" display="Table 4"/>
    <hyperlink ref="A9" location="'Table 5'!A1" display="Table 5"/>
    <hyperlink ref="A10" location="'Table 6'!A1" display="Table 6"/>
    <hyperlink ref="A11" location="'Table 7'!A1" display="Table 7"/>
    <hyperlink ref="A12" location="'Table 8'!A1" display="Table 8"/>
    <hyperlink ref="A13" location="'Table 9'!A1" display="Table 9"/>
    <hyperlink ref="A14" location="'Table 10'!A1" display="Table 10"/>
    <hyperlink ref="A15" location="'Table 11'!A1" display="Table 11"/>
    <hyperlink ref="A16" location="'Table 12'!A1" display="Table 12"/>
    <hyperlink ref="A17" location="'Table 13'!A1" display="Table 13"/>
    <hyperlink ref="A18" location="'Table 14'!A1" display="Table 14"/>
    <hyperlink ref="A19" location="'Table 15'!A1" display="Table 15"/>
    <hyperlink ref="A20" location="'Table 16'!A1" display="Table 16"/>
  </hyperlinks>
  <pageMargins left="0.7" right="0.7" top="0.75" bottom="0.75" header="0.3" footer="0.3"/>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4"/>
  <dimension ref="A1:B21"/>
  <sheetViews>
    <sheetView workbookViewId="0">
      <selection activeCell="B5" sqref="B5"/>
    </sheetView>
  </sheetViews>
  <sheetFormatPr defaultRowHeight="15"/>
  <cols>
    <col min="1" max="1" width="19.42578125" style="14" customWidth="1"/>
    <col min="2" max="2" width="74" style="14" customWidth="1"/>
  </cols>
  <sheetData>
    <row r="1" spans="1:2" ht="20.25">
      <c r="A1" s="63" t="s">
        <v>64</v>
      </c>
      <c r="B1" s="63" t="s">
        <v>65</v>
      </c>
    </row>
    <row r="2" spans="1:2" ht="36">
      <c r="A2" s="64" t="s">
        <v>235</v>
      </c>
      <c r="B2" s="65" t="s">
        <v>287</v>
      </c>
    </row>
    <row r="3" spans="1:2" ht="36">
      <c r="A3" s="66" t="s">
        <v>73</v>
      </c>
      <c r="B3" s="67" t="s">
        <v>291</v>
      </c>
    </row>
    <row r="4" spans="1:2" ht="72">
      <c r="A4" s="66" t="s">
        <v>234</v>
      </c>
      <c r="B4" s="68" t="s">
        <v>293</v>
      </c>
    </row>
    <row r="5" spans="1:2" ht="36">
      <c r="A5" s="66" t="s">
        <v>5</v>
      </c>
      <c r="B5" s="67" t="s">
        <v>72</v>
      </c>
    </row>
    <row r="6" spans="1:2" ht="36">
      <c r="A6" s="66" t="s">
        <v>2</v>
      </c>
      <c r="B6" s="67" t="s">
        <v>69</v>
      </c>
    </row>
    <row r="7" spans="1:2" ht="48">
      <c r="A7" s="66" t="s">
        <v>233</v>
      </c>
      <c r="B7" s="68" t="s">
        <v>289</v>
      </c>
    </row>
    <row r="8" spans="1:2" ht="36">
      <c r="A8" s="66" t="s">
        <v>3</v>
      </c>
      <c r="B8" s="67" t="s">
        <v>70</v>
      </c>
    </row>
    <row r="9" spans="1:2" ht="36">
      <c r="A9" s="66" t="s">
        <v>1</v>
      </c>
      <c r="B9" s="67" t="s">
        <v>67</v>
      </c>
    </row>
    <row r="10" spans="1:2" ht="48">
      <c r="A10" s="66" t="s">
        <v>75</v>
      </c>
      <c r="B10" s="67" t="s">
        <v>77</v>
      </c>
    </row>
    <row r="11" spans="1:2" ht="24">
      <c r="A11" s="66" t="s">
        <v>4</v>
      </c>
      <c r="B11" s="67" t="s">
        <v>71</v>
      </c>
    </row>
    <row r="12" spans="1:2" ht="36">
      <c r="A12" s="66" t="s">
        <v>66</v>
      </c>
      <c r="B12" s="67" t="s">
        <v>292</v>
      </c>
    </row>
    <row r="13" spans="1:2" ht="36">
      <c r="A13" s="66" t="s">
        <v>30</v>
      </c>
      <c r="B13" s="67" t="s">
        <v>68</v>
      </c>
    </row>
    <row r="14" spans="1:2" ht="36">
      <c r="A14" s="66" t="s">
        <v>232</v>
      </c>
      <c r="B14" s="68" t="s">
        <v>244</v>
      </c>
    </row>
    <row r="15" spans="1:2" ht="24">
      <c r="A15" s="66" t="s">
        <v>34</v>
      </c>
      <c r="B15" s="67" t="s">
        <v>290</v>
      </c>
    </row>
    <row r="16" spans="1:2" ht="36">
      <c r="A16" s="66" t="s">
        <v>74</v>
      </c>
      <c r="B16" s="67" t="s">
        <v>76</v>
      </c>
    </row>
    <row r="17" spans="1:2" ht="36">
      <c r="A17" s="66" t="s">
        <v>245</v>
      </c>
      <c r="B17" s="68" t="s">
        <v>288</v>
      </c>
    </row>
    <row r="19" spans="1:2">
      <c r="A19" s="13"/>
    </row>
    <row r="20" spans="1:2">
      <c r="A20" s="13"/>
    </row>
    <row r="21" spans="1:2">
      <c r="A21" s="13"/>
    </row>
  </sheetData>
  <pageMargins left="0.39370078740157483" right="0.39370078740157483" top="0.39370078740157483" bottom="0.39370078740157483" header="0.19685039370078741" footer="0.19685039370078741"/>
  <pageSetup paperSize="9" fitToHeight="0" orientation="portrait" r:id="rId1"/>
  <headerFooter>
    <oddHeader>&amp;L&amp;"Arial,Regular"&amp;10&amp;K2196F3NSW Energy Rebates 2017-18&amp;R&amp;"Arial,Regular"&amp;10&amp;K2196F3Department of Planning and Environment</oddHeader>
  </headerFooter>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5">
    <tabColor rgb="FF002060"/>
  </sheetPr>
  <dimension ref="A1:H20"/>
  <sheetViews>
    <sheetView tabSelected="1" workbookViewId="0">
      <selection activeCell="I11" sqref="I11"/>
    </sheetView>
  </sheetViews>
  <sheetFormatPr defaultRowHeight="15"/>
  <cols>
    <col min="1" max="1" width="23.42578125" customWidth="1"/>
    <col min="2" max="3" width="18.5703125" customWidth="1"/>
    <col min="4" max="4" width="20.7109375" customWidth="1"/>
    <col min="5" max="5" width="18.5703125" customWidth="1"/>
    <col min="6" max="6" width="15.7109375" customWidth="1"/>
    <col min="7" max="7" width="18.5703125" customWidth="1"/>
    <col min="8" max="8" width="14.85546875" bestFit="1" customWidth="1"/>
    <col min="9" max="9" width="19.28515625" customWidth="1"/>
  </cols>
  <sheetData>
    <row r="1" spans="1:8" ht="20.25">
      <c r="A1" s="41" t="s">
        <v>220</v>
      </c>
    </row>
    <row r="4" spans="1:8" ht="37.5">
      <c r="A4" s="61" t="s">
        <v>0</v>
      </c>
      <c r="B4" s="61" t="s">
        <v>246</v>
      </c>
      <c r="C4" s="61" t="s">
        <v>247</v>
      </c>
      <c r="D4" s="61" t="s">
        <v>323</v>
      </c>
      <c r="E4" s="61" t="s">
        <v>255</v>
      </c>
      <c r="F4" s="61" t="s">
        <v>324</v>
      </c>
      <c r="G4" s="61" t="s">
        <v>325</v>
      </c>
    </row>
    <row r="5" spans="1:8" ht="24">
      <c r="A5" s="53" t="s">
        <v>1</v>
      </c>
      <c r="B5" s="69">
        <v>943770</v>
      </c>
      <c r="C5" s="70">
        <v>233974099.59999999</v>
      </c>
      <c r="D5" s="71">
        <v>247.91432192165465</v>
      </c>
      <c r="E5" s="71">
        <v>285</v>
      </c>
      <c r="F5" s="69">
        <v>820962</v>
      </c>
      <c r="G5" s="72">
        <v>0.1495907045259979</v>
      </c>
      <c r="H5" s="25"/>
    </row>
    <row r="6" spans="1:8">
      <c r="A6" s="46" t="s">
        <v>217</v>
      </c>
      <c r="B6" s="73">
        <v>279487</v>
      </c>
      <c r="C6" s="74">
        <v>27108000.059999999</v>
      </c>
      <c r="D6" s="75">
        <v>96.991989108616849</v>
      </c>
      <c r="E6" s="75">
        <v>110</v>
      </c>
      <c r="F6" s="73">
        <v>246436</v>
      </c>
      <c r="G6" s="76">
        <v>0.13411428109610238</v>
      </c>
      <c r="H6" s="25"/>
    </row>
    <row r="7" spans="1:8">
      <c r="A7" s="45" t="s">
        <v>2</v>
      </c>
      <c r="B7" s="77">
        <v>42742</v>
      </c>
      <c r="C7" s="78">
        <v>4649010</v>
      </c>
      <c r="D7" s="79">
        <v>108.76912638622433</v>
      </c>
      <c r="E7" s="79">
        <v>109</v>
      </c>
      <c r="F7" s="77">
        <v>42651</v>
      </c>
      <c r="G7" s="80" t="s">
        <v>80</v>
      </c>
      <c r="H7" s="26"/>
    </row>
    <row r="8" spans="1:8">
      <c r="A8" s="46" t="s">
        <v>3</v>
      </c>
      <c r="B8" s="73">
        <v>43715</v>
      </c>
      <c r="C8" s="74">
        <v>10742387.139999999</v>
      </c>
      <c r="D8" s="75">
        <v>245.7368669792977</v>
      </c>
      <c r="E8" s="75">
        <v>264</v>
      </c>
      <c r="F8" s="73">
        <v>40691</v>
      </c>
      <c r="G8" s="76">
        <v>7.4319874120641796E-2</v>
      </c>
      <c r="H8" s="26"/>
    </row>
    <row r="9" spans="1:8">
      <c r="A9" s="45" t="s">
        <v>4</v>
      </c>
      <c r="B9" s="77">
        <v>6384</v>
      </c>
      <c r="C9" s="78">
        <v>1594804.348</v>
      </c>
      <c r="D9" s="79">
        <v>249.8127111528822</v>
      </c>
      <c r="E9" s="79">
        <v>285</v>
      </c>
      <c r="F9" s="77">
        <v>5596</v>
      </c>
      <c r="G9" s="80">
        <v>0.14085467742905861</v>
      </c>
      <c r="H9" s="25"/>
    </row>
    <row r="10" spans="1:8" ht="24">
      <c r="A10" s="46" t="s">
        <v>5</v>
      </c>
      <c r="B10" s="73">
        <v>53878</v>
      </c>
      <c r="C10" s="74">
        <v>21386450</v>
      </c>
      <c r="D10" s="75">
        <v>396.94216563346822</v>
      </c>
      <c r="E10" s="75">
        <v>396.94216563346822</v>
      </c>
      <c r="F10" s="73">
        <v>53878</v>
      </c>
      <c r="G10" s="76" t="s">
        <v>80</v>
      </c>
      <c r="H10" s="25"/>
    </row>
    <row r="11" spans="1:8">
      <c r="A11" s="45" t="s">
        <v>6</v>
      </c>
      <c r="B11" s="77">
        <v>1021074</v>
      </c>
      <c r="C11" s="78">
        <v>299454751.148</v>
      </c>
      <c r="D11" s="79">
        <v>293.2742887861213</v>
      </c>
      <c r="E11" s="79">
        <v>327.47659599029345</v>
      </c>
      <c r="F11" s="77">
        <v>914431</v>
      </c>
      <c r="G11" s="80">
        <v>0.1166222492457058</v>
      </c>
      <c r="H11" s="28"/>
    </row>
    <row r="12" spans="1:8">
      <c r="A12" s="1"/>
      <c r="B12" s="23"/>
      <c r="F12" s="27"/>
    </row>
    <row r="13" spans="1:8">
      <c r="A13" s="20" t="s">
        <v>216</v>
      </c>
      <c r="F13" s="25"/>
    </row>
    <row r="14" spans="1:8">
      <c r="A14" s="21" t="s">
        <v>425</v>
      </c>
    </row>
    <row r="15" spans="1:8">
      <c r="A15" s="21" t="s">
        <v>426</v>
      </c>
    </row>
    <row r="16" spans="1:8">
      <c r="A16" s="21" t="s">
        <v>427</v>
      </c>
    </row>
    <row r="17" spans="1:1">
      <c r="A17" s="21" t="s">
        <v>326</v>
      </c>
    </row>
    <row r="18" spans="1:1">
      <c r="A18" s="21" t="s">
        <v>428</v>
      </c>
    </row>
    <row r="19" spans="1:1">
      <c r="A19" s="21" t="s">
        <v>429</v>
      </c>
    </row>
    <row r="20" spans="1:1">
      <c r="A20" s="21" t="s">
        <v>430</v>
      </c>
    </row>
  </sheetData>
  <pageMargins left="0.39370078740157483" right="0.39370078740157483" top="0.39370078740157483" bottom="0.39370078740157483" header="0.19685039370078741" footer="0.19685039370078741"/>
  <pageSetup paperSize="9" orientation="landscape" r:id="rId1"/>
  <headerFooter>
    <oddHeader>&amp;L&amp;"Arial,Regular"&amp;10&amp;K2196F3NSW Energy Rebates 2017-18&amp;R&amp;"Arial,Regular"&amp;10&amp;K2196F3Department of Planning and Environment</oddHeader>
  </headerFooter>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6">
    <tabColor rgb="FF002060"/>
  </sheetPr>
  <dimension ref="A1:F13"/>
  <sheetViews>
    <sheetView workbookViewId="0">
      <selection activeCell="E23" sqref="E23"/>
    </sheetView>
  </sheetViews>
  <sheetFormatPr defaultRowHeight="15"/>
  <cols>
    <col min="1" max="1" width="27.42578125" customWidth="1"/>
    <col min="2" max="2" width="15.7109375" customWidth="1"/>
    <col min="3" max="3" width="22.140625" customWidth="1"/>
    <col min="4" max="4" width="23.42578125" customWidth="1"/>
    <col min="5" max="5" width="18.7109375" customWidth="1"/>
    <col min="6" max="6" width="21.85546875" customWidth="1"/>
  </cols>
  <sheetData>
    <row r="1" spans="1:6" ht="20.25">
      <c r="A1" s="41" t="s">
        <v>221</v>
      </c>
    </row>
    <row r="4" spans="1:6" ht="48">
      <c r="A4" s="61" t="s">
        <v>0</v>
      </c>
      <c r="B4" s="61" t="s">
        <v>237</v>
      </c>
      <c r="C4" s="61" t="s">
        <v>327</v>
      </c>
      <c r="D4" s="61" t="s">
        <v>271</v>
      </c>
      <c r="E4" s="61" t="s">
        <v>272</v>
      </c>
      <c r="F4" s="61" t="s">
        <v>273</v>
      </c>
    </row>
    <row r="5" spans="1:6">
      <c r="A5" s="53" t="s">
        <v>1</v>
      </c>
      <c r="B5" s="69">
        <v>1139672</v>
      </c>
      <c r="C5" s="69">
        <v>943770</v>
      </c>
      <c r="D5" s="72">
        <v>0.82810668332643078</v>
      </c>
      <c r="E5" s="69">
        <v>820962</v>
      </c>
      <c r="F5" s="72">
        <v>0.72034914693214902</v>
      </c>
    </row>
    <row r="6" spans="1:6">
      <c r="A6" s="46" t="s">
        <v>30</v>
      </c>
      <c r="B6" s="73">
        <v>438980.92379914457</v>
      </c>
      <c r="C6" s="73">
        <v>279487</v>
      </c>
      <c r="D6" s="76">
        <v>0.63837946857862027</v>
      </c>
      <c r="E6" s="73">
        <v>245498</v>
      </c>
      <c r="F6" s="76">
        <v>0.5607449628623401</v>
      </c>
    </row>
    <row r="7" spans="1:6">
      <c r="A7" s="45" t="s">
        <v>2</v>
      </c>
      <c r="B7" s="77">
        <v>437807</v>
      </c>
      <c r="C7" s="77">
        <v>42742</v>
      </c>
      <c r="D7" s="80">
        <v>9.7627493393207504E-2</v>
      </c>
      <c r="E7" s="77">
        <v>42651</v>
      </c>
      <c r="F7" s="80">
        <v>9.7420707960147415E-2</v>
      </c>
    </row>
    <row r="8" spans="1:6">
      <c r="A8" s="52" t="s">
        <v>328</v>
      </c>
      <c r="B8" s="73">
        <v>1332307.08</v>
      </c>
      <c r="C8" s="73">
        <v>967400</v>
      </c>
      <c r="D8" s="76">
        <v>0.72610887874287955</v>
      </c>
      <c r="E8" s="73">
        <v>844591</v>
      </c>
      <c r="F8" s="76">
        <v>0.63393174566216082</v>
      </c>
    </row>
    <row r="9" spans="1:6">
      <c r="A9" s="2"/>
    </row>
    <row r="10" spans="1:6">
      <c r="A10" s="20" t="s">
        <v>216</v>
      </c>
      <c r="D10" s="27"/>
      <c r="E10" s="27"/>
    </row>
    <row r="11" spans="1:6">
      <c r="A11" s="21" t="s">
        <v>218</v>
      </c>
    </row>
    <row r="12" spans="1:6">
      <c r="A12" s="1" t="s">
        <v>330</v>
      </c>
    </row>
    <row r="13" spans="1:6">
      <c r="A13" s="1" t="s">
        <v>329</v>
      </c>
    </row>
  </sheetData>
  <pageMargins left="0.39370078740157483" right="0.39370078740157483" top="0.39370078740157483" bottom="0.39370078740157483" header="0.19685039370078741" footer="0.19685039370078741"/>
  <pageSetup paperSize="9" orientation="landscape" r:id="rId1"/>
  <headerFooter>
    <oddHeader>&amp;L&amp;"Arial,Regular"&amp;10&amp;K2196F3NSW Energy Rebates 2017-18&amp;R&amp;"Arial,Regular"&amp;10&amp;K2196F3Department of Planning and Environment</oddHeader>
  </headerFooter>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7">
    <tabColor rgb="FF002060"/>
  </sheetPr>
  <dimension ref="A1:M13"/>
  <sheetViews>
    <sheetView workbookViewId="0">
      <selection activeCell="Q20" sqref="Q20"/>
    </sheetView>
  </sheetViews>
  <sheetFormatPr defaultRowHeight="15"/>
  <cols>
    <col min="1" max="1" width="16.85546875" customWidth="1"/>
    <col min="2" max="8" width="9.7109375" customWidth="1"/>
    <col min="9" max="9" width="12.28515625" customWidth="1"/>
    <col min="10" max="13" width="9.7109375" customWidth="1"/>
  </cols>
  <sheetData>
    <row r="1" spans="1:13" ht="23.25">
      <c r="A1" s="41" t="s">
        <v>420</v>
      </c>
    </row>
    <row r="4" spans="1:13" ht="60">
      <c r="A4" s="60" t="s">
        <v>8</v>
      </c>
      <c r="B4" s="61" t="s">
        <v>242</v>
      </c>
      <c r="C4" s="61" t="s">
        <v>299</v>
      </c>
      <c r="D4" s="61" t="s">
        <v>333</v>
      </c>
      <c r="E4" s="61" t="s">
        <v>253</v>
      </c>
      <c r="F4" s="61" t="s">
        <v>248</v>
      </c>
      <c r="G4" s="61" t="s">
        <v>251</v>
      </c>
      <c r="H4" s="61" t="s">
        <v>243</v>
      </c>
      <c r="I4" s="61" t="s">
        <v>300</v>
      </c>
      <c r="J4" s="61" t="s">
        <v>335</v>
      </c>
      <c r="K4" s="61" t="s">
        <v>254</v>
      </c>
      <c r="L4" s="61" t="s">
        <v>249</v>
      </c>
      <c r="M4" s="61" t="s">
        <v>250</v>
      </c>
    </row>
    <row r="5" spans="1:13">
      <c r="A5" s="53" t="s">
        <v>301</v>
      </c>
      <c r="B5" s="69">
        <v>784073</v>
      </c>
      <c r="C5" s="71">
        <v>1687.38834928239</v>
      </c>
      <c r="D5" s="71">
        <v>300.72868458889576</v>
      </c>
      <c r="E5" s="81">
        <v>0.18226180357216409</v>
      </c>
      <c r="F5" s="82">
        <v>5469.3399742240099</v>
      </c>
      <c r="G5" s="83">
        <v>30.85</v>
      </c>
      <c r="H5" s="69">
        <v>246399</v>
      </c>
      <c r="I5" s="71">
        <v>749.16734726866605</v>
      </c>
      <c r="J5" s="71">
        <v>113.38941164776178</v>
      </c>
      <c r="K5" s="81">
        <v>0.15154062180836925</v>
      </c>
      <c r="L5" s="82">
        <v>18624.935759483302</v>
      </c>
      <c r="M5" s="83">
        <v>4.0199999999999996</v>
      </c>
    </row>
    <row r="6" spans="1:13">
      <c r="A6" s="52" t="s">
        <v>302</v>
      </c>
      <c r="B6" s="73">
        <v>142621</v>
      </c>
      <c r="C6" s="84">
        <v>1712.5743366711699</v>
      </c>
      <c r="D6" s="84">
        <v>304.48676168768225</v>
      </c>
      <c r="E6" s="85">
        <v>0.17991675006319241</v>
      </c>
      <c r="F6" s="86">
        <v>4813.4257610875002</v>
      </c>
      <c r="G6" s="87">
        <v>35.58</v>
      </c>
      <c r="H6" s="73">
        <v>18042</v>
      </c>
      <c r="I6" s="84">
        <v>841.21077619053699</v>
      </c>
      <c r="J6" s="84">
        <v>115.34761643208566</v>
      </c>
      <c r="K6" s="85">
        <v>0.13864913262488707</v>
      </c>
      <c r="L6" s="86">
        <v>19804.1283448309</v>
      </c>
      <c r="M6" s="87">
        <v>4.25</v>
      </c>
    </row>
    <row r="7" spans="1:13" ht="36">
      <c r="A7" s="45" t="s">
        <v>303</v>
      </c>
      <c r="B7" s="77">
        <v>50635</v>
      </c>
      <c r="C7" s="79">
        <v>1726.74311711413</v>
      </c>
      <c r="D7" s="79">
        <v>309.99674485293843</v>
      </c>
      <c r="E7" s="88">
        <v>0.18141126176027036</v>
      </c>
      <c r="F7" s="89">
        <v>5492.9969101964498</v>
      </c>
      <c r="G7" s="90">
        <v>31.44</v>
      </c>
      <c r="H7" s="77">
        <v>6853</v>
      </c>
      <c r="I7" s="79">
        <v>828.09114065352799</v>
      </c>
      <c r="J7" s="79">
        <v>115.13678469898835</v>
      </c>
      <c r="K7" s="88">
        <v>0.14500675456950021</v>
      </c>
      <c r="L7" s="89">
        <v>22379.325604849699</v>
      </c>
      <c r="M7" s="90">
        <v>3.6999999999999997</v>
      </c>
    </row>
    <row r="8" spans="1:13" ht="24">
      <c r="A8" s="52" t="s">
        <v>252</v>
      </c>
      <c r="B8" s="73">
        <v>977319</v>
      </c>
      <c r="C8" s="84">
        <v>1694.7399049373801</v>
      </c>
      <c r="D8" s="84">
        <v>302.44176265742715</v>
      </c>
      <c r="E8" s="85">
        <v>0.18220475334249001</v>
      </c>
      <c r="F8" s="86">
        <v>5380.9539645801196</v>
      </c>
      <c r="G8" s="87">
        <v>31.5</v>
      </c>
      <c r="H8" s="73">
        <v>271293</v>
      </c>
      <c r="I8" s="84">
        <v>759.00720532265404</v>
      </c>
      <c r="J8" s="84">
        <v>113.6491765138999</v>
      </c>
      <c r="K8" s="85">
        <v>0.15056209022276945</v>
      </c>
      <c r="L8" s="86">
        <v>18886.175923952</v>
      </c>
      <c r="M8" s="87">
        <v>4.0199999999999996</v>
      </c>
    </row>
    <row r="9" spans="1:13">
      <c r="A9" s="1"/>
    </row>
    <row r="10" spans="1:13">
      <c r="A10" s="20" t="s">
        <v>216</v>
      </c>
      <c r="C10" s="22"/>
      <c r="D10" s="22"/>
      <c r="E10" s="22"/>
      <c r="I10" s="29"/>
    </row>
    <row r="11" spans="1:13">
      <c r="A11" s="24" t="s">
        <v>331</v>
      </c>
    </row>
    <row r="12" spans="1:13">
      <c r="A12" s="1" t="s">
        <v>332</v>
      </c>
    </row>
    <row r="13" spans="1:13">
      <c r="A13" s="1" t="s">
        <v>334</v>
      </c>
    </row>
  </sheetData>
  <pageMargins left="0.39370078740157483" right="0.39370078740157483" top="0.39370078740157483" bottom="0.39370078740157483" header="0.19685039370078741" footer="0.19685039370078741"/>
  <pageSetup paperSize="9" orientation="landscape" r:id="rId1"/>
  <headerFooter>
    <oddHeader>&amp;L&amp;"Arial,Regular"&amp;10&amp;K2196F3N&amp;K2196F3SW Energy Rebates 2017-18&amp;R&amp;"Arial,Regular"&amp;10&amp;K2196F3Department of Planning and Environment</oddHeader>
  </headerFooter>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8">
    <tabColor rgb="FF002060"/>
  </sheetPr>
  <dimension ref="A1:G20"/>
  <sheetViews>
    <sheetView workbookViewId="0">
      <selection activeCell="E32" sqref="E32"/>
    </sheetView>
  </sheetViews>
  <sheetFormatPr defaultRowHeight="15"/>
  <cols>
    <col min="1" max="1" width="10.85546875" customWidth="1"/>
    <col min="2" max="2" width="23.7109375" customWidth="1"/>
    <col min="3" max="4" width="29.140625" customWidth="1"/>
    <col min="5" max="5" width="30.7109375" customWidth="1"/>
  </cols>
  <sheetData>
    <row r="1" spans="1:7" ht="20.25">
      <c r="A1" s="41" t="s">
        <v>222</v>
      </c>
    </row>
    <row r="4" spans="1:7" ht="36">
      <c r="A4" s="60" t="s">
        <v>7</v>
      </c>
      <c r="B4" s="61" t="s">
        <v>8</v>
      </c>
      <c r="C4" s="61" t="s">
        <v>239</v>
      </c>
      <c r="D4" s="61" t="s">
        <v>341</v>
      </c>
      <c r="E4" s="61" t="s">
        <v>278</v>
      </c>
    </row>
    <row r="5" spans="1:7">
      <c r="A5" s="135" t="s">
        <v>9</v>
      </c>
      <c r="B5" s="91" t="s">
        <v>10</v>
      </c>
      <c r="C5" s="69">
        <v>64724</v>
      </c>
      <c r="D5" s="69" t="s">
        <v>80</v>
      </c>
      <c r="E5" s="72" t="s">
        <v>80</v>
      </c>
    </row>
    <row r="6" spans="1:7">
      <c r="A6" s="136"/>
      <c r="B6" s="92" t="s">
        <v>11</v>
      </c>
      <c r="C6" s="77">
        <v>321992</v>
      </c>
      <c r="D6" s="77" t="s">
        <v>80</v>
      </c>
      <c r="E6" s="80" t="s">
        <v>80</v>
      </c>
    </row>
    <row r="7" spans="1:7">
      <c r="A7" s="136"/>
      <c r="B7" s="92" t="s">
        <v>276</v>
      </c>
      <c r="C7" s="77">
        <v>374037</v>
      </c>
      <c r="D7" s="77">
        <v>1524731.9173443716</v>
      </c>
      <c r="E7" s="80">
        <v>0.2453132880247309</v>
      </c>
      <c r="G7" s="25"/>
    </row>
    <row r="8" spans="1:7" ht="14.45" customHeight="1">
      <c r="A8" s="137" t="s">
        <v>12</v>
      </c>
      <c r="B8" s="93" t="s">
        <v>10</v>
      </c>
      <c r="C8" s="73">
        <v>55842</v>
      </c>
      <c r="D8" s="73" t="s">
        <v>80</v>
      </c>
      <c r="E8" s="94" t="s">
        <v>80</v>
      </c>
    </row>
    <row r="9" spans="1:7">
      <c r="A9" s="137"/>
      <c r="B9" s="93" t="s">
        <v>11</v>
      </c>
      <c r="C9" s="73">
        <v>264153</v>
      </c>
      <c r="D9" s="73" t="s">
        <v>80</v>
      </c>
      <c r="E9" s="94" t="s">
        <v>80</v>
      </c>
    </row>
    <row r="10" spans="1:7">
      <c r="A10" s="137"/>
      <c r="B10" s="93" t="s">
        <v>276</v>
      </c>
      <c r="C10" s="73">
        <v>305737</v>
      </c>
      <c r="D10" s="73">
        <v>879356.5</v>
      </c>
      <c r="E10" s="94">
        <v>0.34768265203020615</v>
      </c>
      <c r="G10" s="25"/>
    </row>
    <row r="11" spans="1:7" ht="15.75" customHeight="1">
      <c r="A11" s="138" t="s">
        <v>13</v>
      </c>
      <c r="B11" s="92" t="s">
        <v>10</v>
      </c>
      <c r="C11" s="77">
        <v>73522</v>
      </c>
      <c r="D11" s="77" t="s">
        <v>80</v>
      </c>
      <c r="E11" s="80" t="s">
        <v>80</v>
      </c>
    </row>
    <row r="12" spans="1:7">
      <c r="A12" s="136"/>
      <c r="B12" s="92" t="s">
        <v>11</v>
      </c>
      <c r="C12" s="77">
        <v>254820</v>
      </c>
      <c r="D12" s="77" t="s">
        <v>80</v>
      </c>
      <c r="E12" s="80" t="s">
        <v>80</v>
      </c>
    </row>
    <row r="13" spans="1:7">
      <c r="A13" s="136"/>
      <c r="B13" s="92" t="s">
        <v>276</v>
      </c>
      <c r="C13" s="77">
        <v>304747</v>
      </c>
      <c r="D13" s="77">
        <v>740780</v>
      </c>
      <c r="E13" s="80">
        <v>0.4113866465077351</v>
      </c>
      <c r="G13" s="25"/>
    </row>
    <row r="14" spans="1:7">
      <c r="A14" s="137" t="s">
        <v>6</v>
      </c>
      <c r="B14" s="93" t="s">
        <v>10</v>
      </c>
      <c r="C14" s="73">
        <v>193256</v>
      </c>
      <c r="D14" s="73">
        <v>597525</v>
      </c>
      <c r="E14" s="94">
        <v>0.32342747165390567</v>
      </c>
    </row>
    <row r="15" spans="1:7">
      <c r="A15" s="137"/>
      <c r="B15" s="93" t="s">
        <v>11</v>
      </c>
      <c r="C15" s="73">
        <v>834708</v>
      </c>
      <c r="D15" s="73">
        <v>2547343.4180489415</v>
      </c>
      <c r="E15" s="94">
        <v>0.32767784433216257</v>
      </c>
    </row>
    <row r="16" spans="1:7">
      <c r="A16" s="137"/>
      <c r="B16" s="93" t="s">
        <v>276</v>
      </c>
      <c r="C16" s="73">
        <v>977319</v>
      </c>
      <c r="D16" s="73">
        <v>3144868</v>
      </c>
      <c r="E16" s="94">
        <v>0.31076630243304332</v>
      </c>
      <c r="G16" s="25"/>
    </row>
    <row r="17" spans="1:1">
      <c r="A17" s="1"/>
    </row>
    <row r="18" spans="1:1">
      <c r="A18" s="20" t="s">
        <v>216</v>
      </c>
    </row>
    <row r="19" spans="1:1">
      <c r="A19" s="21" t="s">
        <v>277</v>
      </c>
    </row>
    <row r="20" spans="1:1">
      <c r="A20" s="21" t="s">
        <v>274</v>
      </c>
    </row>
  </sheetData>
  <mergeCells count="4">
    <mergeCell ref="A5:A7"/>
    <mergeCell ref="A8:A10"/>
    <mergeCell ref="A11:A13"/>
    <mergeCell ref="A14:A16"/>
  </mergeCells>
  <pageMargins left="0.39370078740157483" right="0.39370078740157483" top="0.39370078740157483" bottom="0.39370078740157483" header="0.19685039370078741" footer="0.19685039370078741"/>
  <pageSetup paperSize="9" orientation="landscape" r:id="rId1"/>
  <headerFooter>
    <oddHeader>&amp;L&amp;"Arial,Regular"&amp;10&amp;K2196F3N&amp;K2196F3SW Energy Rebates 2017-18&amp;R&amp;"Arial,Regular"&amp;10&amp;K2196F3Department of Planning and Environment</oddHeader>
  </headerFooter>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9">
    <tabColor rgb="FF002060"/>
  </sheetPr>
  <dimension ref="A1:E23"/>
  <sheetViews>
    <sheetView workbookViewId="0">
      <selection activeCell="F27" sqref="F27"/>
    </sheetView>
  </sheetViews>
  <sheetFormatPr defaultRowHeight="15"/>
  <cols>
    <col min="1" max="1" width="13.42578125" customWidth="1"/>
    <col min="2" max="2" width="25.28515625" customWidth="1"/>
    <col min="3" max="3" width="28" customWidth="1"/>
    <col min="4" max="4" width="23.85546875" customWidth="1"/>
    <col min="5" max="5" width="28" customWidth="1"/>
  </cols>
  <sheetData>
    <row r="1" spans="1:5" ht="20.25">
      <c r="A1" s="41" t="s">
        <v>223</v>
      </c>
    </row>
    <row r="4" spans="1:5" ht="25.5">
      <c r="A4" s="60" t="s">
        <v>14</v>
      </c>
      <c r="B4" s="61" t="s">
        <v>8</v>
      </c>
      <c r="C4" s="61" t="s">
        <v>239</v>
      </c>
      <c r="D4" s="61" t="s">
        <v>240</v>
      </c>
      <c r="E4" s="61" t="s">
        <v>241</v>
      </c>
    </row>
    <row r="5" spans="1:5">
      <c r="A5" s="135" t="s">
        <v>15</v>
      </c>
      <c r="B5" s="91" t="s">
        <v>16</v>
      </c>
      <c r="C5" s="69">
        <v>18110</v>
      </c>
      <c r="D5" s="69" t="s">
        <v>80</v>
      </c>
      <c r="E5" s="72" t="s">
        <v>80</v>
      </c>
    </row>
    <row r="6" spans="1:5">
      <c r="A6" s="136"/>
      <c r="B6" s="92" t="s">
        <v>17</v>
      </c>
      <c r="C6" s="77">
        <v>234448</v>
      </c>
      <c r="D6" s="77" t="s">
        <v>80</v>
      </c>
      <c r="E6" s="80" t="s">
        <v>80</v>
      </c>
    </row>
    <row r="7" spans="1:5">
      <c r="A7" s="136"/>
      <c r="B7" s="92" t="s">
        <v>276</v>
      </c>
      <c r="C7" s="77">
        <v>247897</v>
      </c>
      <c r="D7" s="77">
        <v>1263140</v>
      </c>
      <c r="E7" s="80">
        <f>C7/D7</f>
        <v>0.19625457193976914</v>
      </c>
    </row>
    <row r="8" spans="1:5">
      <c r="A8" s="137" t="s">
        <v>336</v>
      </c>
      <c r="B8" s="93" t="s">
        <v>16</v>
      </c>
      <c r="C8" s="95">
        <v>1050</v>
      </c>
      <c r="D8" s="73" t="s">
        <v>80</v>
      </c>
      <c r="E8" s="94" t="s">
        <v>80</v>
      </c>
    </row>
    <row r="9" spans="1:5">
      <c r="A9" s="137"/>
      <c r="B9" s="93" t="s">
        <v>11</v>
      </c>
      <c r="C9" s="95">
        <v>1001</v>
      </c>
      <c r="D9" s="73" t="s">
        <v>80</v>
      </c>
      <c r="E9" s="94" t="s">
        <v>80</v>
      </c>
    </row>
    <row r="10" spans="1:5">
      <c r="A10" s="137"/>
      <c r="B10" s="93" t="s">
        <v>276</v>
      </c>
      <c r="C10" s="95">
        <v>2017</v>
      </c>
      <c r="D10" s="73">
        <v>18077</v>
      </c>
      <c r="E10" s="94">
        <v>0.11157824860319743</v>
      </c>
    </row>
    <row r="11" spans="1:5" ht="15.75" customHeight="1">
      <c r="A11" s="138" t="s">
        <v>18</v>
      </c>
      <c r="B11" s="92" t="s">
        <v>16</v>
      </c>
      <c r="C11" s="96">
        <v>255</v>
      </c>
      <c r="D11" s="77" t="s">
        <v>80</v>
      </c>
      <c r="E11" s="80" t="s">
        <v>80</v>
      </c>
    </row>
    <row r="12" spans="1:5">
      <c r="A12" s="136"/>
      <c r="B12" s="92" t="s">
        <v>11</v>
      </c>
      <c r="C12" s="96">
        <v>816</v>
      </c>
      <c r="D12" s="77" t="s">
        <v>80</v>
      </c>
      <c r="E12" s="80" t="s">
        <v>80</v>
      </c>
    </row>
    <row r="13" spans="1:5">
      <c r="A13" s="136"/>
      <c r="B13" s="92" t="s">
        <v>276</v>
      </c>
      <c r="C13" s="96">
        <v>984</v>
      </c>
      <c r="D13" s="77">
        <v>4065</v>
      </c>
      <c r="E13" s="80">
        <f>C13/D13</f>
        <v>0.24206642066420664</v>
      </c>
    </row>
    <row r="14" spans="1:5" ht="14.45" customHeight="1">
      <c r="A14" s="137" t="s">
        <v>19</v>
      </c>
      <c r="B14" s="93" t="s">
        <v>16</v>
      </c>
      <c r="C14" s="73">
        <v>4025</v>
      </c>
      <c r="D14" s="73" t="s">
        <v>80</v>
      </c>
      <c r="E14" s="94" t="s">
        <v>80</v>
      </c>
    </row>
    <row r="15" spans="1:5">
      <c r="A15" s="137"/>
      <c r="B15" s="93" t="s">
        <v>11</v>
      </c>
      <c r="C15" s="73">
        <v>15199</v>
      </c>
      <c r="D15" s="73" t="s">
        <v>80</v>
      </c>
      <c r="E15" s="94" t="s">
        <v>80</v>
      </c>
    </row>
    <row r="16" spans="1:5">
      <c r="A16" s="137"/>
      <c r="B16" s="93" t="s">
        <v>276</v>
      </c>
      <c r="C16" s="73">
        <v>17870</v>
      </c>
      <c r="D16" s="73">
        <v>56482</v>
      </c>
      <c r="E16" s="94">
        <f>C16/D16</f>
        <v>0.31638398073722601</v>
      </c>
    </row>
    <row r="17" spans="1:5">
      <c r="A17" s="138" t="s">
        <v>6</v>
      </c>
      <c r="B17" s="92" t="s">
        <v>16</v>
      </c>
      <c r="C17" s="77">
        <v>24895</v>
      </c>
      <c r="D17" s="77">
        <v>201264.60000000009</v>
      </c>
      <c r="E17" s="80">
        <v>0.1236928898574314</v>
      </c>
    </row>
    <row r="18" spans="1:5">
      <c r="A18" s="136"/>
      <c r="B18" s="92" t="s">
        <v>11</v>
      </c>
      <c r="C18" s="77">
        <v>253252</v>
      </c>
      <c r="D18" s="77">
        <v>1140499.3999999999</v>
      </c>
      <c r="E18" s="80">
        <v>0.2220536021325395</v>
      </c>
    </row>
    <row r="19" spans="1:5">
      <c r="A19" s="136"/>
      <c r="B19" s="92" t="s">
        <v>276</v>
      </c>
      <c r="C19" s="77">
        <v>271293</v>
      </c>
      <c r="D19" s="77">
        <v>1341764</v>
      </c>
      <c r="E19" s="80">
        <v>0.20219129444522285</v>
      </c>
    </row>
    <row r="20" spans="1:5">
      <c r="A20" s="1"/>
    </row>
    <row r="21" spans="1:5">
      <c r="A21" s="20" t="s">
        <v>216</v>
      </c>
    </row>
    <row r="22" spans="1:5">
      <c r="A22" s="21" t="s">
        <v>277</v>
      </c>
    </row>
    <row r="23" spans="1:5">
      <c r="A23" s="21" t="s">
        <v>342</v>
      </c>
    </row>
  </sheetData>
  <mergeCells count="5">
    <mergeCell ref="A5:A7"/>
    <mergeCell ref="A11:A13"/>
    <mergeCell ref="A14:A16"/>
    <mergeCell ref="A17:A19"/>
    <mergeCell ref="A8:A10"/>
  </mergeCells>
  <pageMargins left="0.39370078740157483" right="0.39370078740157483" top="0.39370078740157483" bottom="0.39370078740157483" header="0.19685039370078741" footer="0.19685039370078741"/>
  <pageSetup paperSize="9" orientation="landscape" r:id="rId1"/>
  <headerFooter>
    <oddHeader>&amp;L&amp;"Arial,Regular"&amp;10&amp;K2196F3N&amp;K2196F3SW Energy Rebates 2017-18&amp;R&amp;"Arial,Regular"&amp;10&amp;K2196F3Department of Planning and Environment</oddHeader>
  </headerFooter>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vt:i4>
      </vt:variant>
    </vt:vector>
  </HeadingPairs>
  <TitlesOfParts>
    <vt:vector size="23" baseType="lpstr">
      <vt:lpstr>Cover</vt:lpstr>
      <vt:lpstr>Contents</vt:lpstr>
      <vt:lpstr>Table of content</vt:lpstr>
      <vt:lpstr>Data dictionary</vt:lpstr>
      <vt:lpstr>Table 1</vt:lpstr>
      <vt:lpstr>Table 2</vt:lpstr>
      <vt:lpstr>Table 3</vt:lpstr>
      <vt:lpstr>Table 4</vt:lpstr>
      <vt:lpstr>Table 5</vt:lpstr>
      <vt:lpstr>Table 6</vt:lpstr>
      <vt:lpstr>Table 7</vt:lpstr>
      <vt:lpstr>Table 8</vt:lpstr>
      <vt:lpstr>Table 9</vt:lpstr>
      <vt:lpstr>Table 10</vt:lpstr>
      <vt:lpstr>Appendix A</vt:lpstr>
      <vt:lpstr>Appendix B</vt:lpstr>
      <vt:lpstr>Appendix C</vt:lpstr>
      <vt:lpstr>Contents!Print_Area</vt:lpstr>
      <vt:lpstr>Cover!Print_Area</vt:lpstr>
      <vt:lpstr>'Appendix A'!Print_Titles</vt:lpstr>
      <vt:lpstr>'Appendix B'!Print_Titles</vt:lpstr>
      <vt:lpstr>'Table 6'!Print_Titles</vt:lpstr>
      <vt:lpstr>'Table 7'!Print_Titles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Amjad Adil</dc:creator>
  <cp:lastModifiedBy>Jessica Beriotto</cp:lastModifiedBy>
  <cp:lastPrinted>2018-11-20T22:21:27Z</cp:lastPrinted>
  <dcterms:created xsi:type="dcterms:W3CDTF">2018-09-17T00:59:21Z</dcterms:created>
  <dcterms:modified xsi:type="dcterms:W3CDTF">2022-08-24T00:51:16Z</dcterms:modified>
</cp:coreProperties>
</file>