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conformance="strict">
  <fileVersion appName="xl" lastEdited="7" lowestEdited="7" rupBuild="23801"/>
  <workbookPr dateCompatibility="0" codeName="ThisWorkbook" defaultThemeVersion="166925"/>
  <mc:AlternateContent xmlns:mc="http://schemas.openxmlformats.org/markup-compatibility/2006">
    <mc:Choice Requires="x15">
      <x15ac:absPath xmlns:x15ac="http://schemas.microsoft.com/office/spreadsheetml/2010/11/ac" url="C:\Users\beriotj\Documents\Website Docs &amp; Pics\"/>
    </mc:Choice>
  </mc:AlternateContent>
  <xr:revisionPtr revIDLastSave="0" documentId="8_{8DE7002D-9499-4972-BB38-9C11DB9F7772}" xr6:coauthVersionLast="46" xr6:coauthVersionMax="46" xr10:uidLastSave="{00000000-0000-0000-0000-000000000000}"/>
  <bookViews>
    <workbookView xWindow="-23880" yWindow="2550" windowWidth="17265" windowHeight="12810" tabRatio="910"/>
  </bookViews>
  <sheets>
    <sheet name="Cover" sheetId="18" r:id="rId1"/>
    <sheet name="Contents" sheetId="22" r:id="rId2"/>
    <sheet name="Data dictionary" sheetId="19" r:id="rId3"/>
    <sheet name="Table 1" sheetId="1" r:id="rId4"/>
    <sheet name="Table 2" sheetId="7" r:id="rId5"/>
    <sheet name="Table 3" sheetId="28" r:id="rId6"/>
    <sheet name="Table 4" sheetId="47" r:id="rId7"/>
    <sheet name="Table 5" sheetId="29" r:id="rId8"/>
    <sheet name="Table 6" sheetId="50" r:id="rId9"/>
    <sheet name="Table 7" sheetId="30" r:id="rId10"/>
    <sheet name="Table 8" sheetId="49" r:id="rId11"/>
    <sheet name="Table 9" sheetId="23" r:id="rId12"/>
    <sheet name="Table 11" sheetId="25" r:id="rId13"/>
    <sheet name="Table 10" sheetId="24" r:id="rId14"/>
    <sheet name="Table 12" sheetId="8" r:id="rId15"/>
    <sheet name="Table 13" sheetId="52" r:id="rId16"/>
    <sheet name="Table 14" sheetId="53" r:id="rId17"/>
    <sheet name="Table 15" sheetId="54" r:id="rId18"/>
    <sheet name="Appendix A" sheetId="14" r:id="rId19"/>
    <sheet name="Appendix B" sheetId="16" r:id="rId20"/>
    <sheet name="Appendix C" sheetId="27" r:id="rId21"/>
  </sheets>
  <definedNames>
    <definedName name="_xlnm._FilterDatabase" localSheetId="18" hidden="1">'Appendix A'!$A$5:$R$140</definedName>
    <definedName name="_xlnm._FilterDatabase" localSheetId="19" hidden="1">'Appendix B'!$A$4:$G$4</definedName>
    <definedName name="_xlnm._FilterDatabase" localSheetId="20" hidden="1">'Appendix C'!$A$4:$U$98</definedName>
    <definedName name="_xlnm._FilterDatabase" localSheetId="13" hidden="1">'Table 10'!#REF!</definedName>
    <definedName name="_xlnm._FilterDatabase" localSheetId="12" hidden="1">'Table 11'!#REF!</definedName>
    <definedName name="_xlnm._FilterDatabase" localSheetId="11" hidden="1">'Table 9'!#REF!</definedName>
    <definedName name="_xlnm.Print_Area" localSheetId="1">Contents!$A$1:$B$11</definedName>
    <definedName name="_xlnm.Print_Titles" localSheetId="18">'Appendix A'!$4:$5</definedName>
    <definedName name="_xlnm.Print_Titles" localSheetId="19">'Appendix B'!$4:$4</definedName>
    <definedName name="_xlnm.Print_Titles" localSheetId="13">'Table 10'!$5:$5</definedName>
    <definedName name="_xlnm.Print_Titles" localSheetId="11">'Table 9'!$5:$6</definedName>
  </definedNames>
  <calcPr calcId="191029" fullCalcOnLoad="1"/>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D5" i="53" l="1"/>
  <c r="H8" i="54"/>
  <c r="H12" i="54"/>
  <c r="H11" i="54"/>
  <c r="H10" i="54"/>
  <c r="H9" i="54"/>
  <c r="H7" i="54"/>
  <c r="H6" i="54"/>
  <c r="H5" i="54"/>
  <c r="H22" i="54"/>
  <c r="H4" i="54"/>
  <c r="H26" i="54"/>
  <c r="H25" i="54"/>
  <c r="H24" i="54"/>
  <c r="H23" i="54"/>
  <c r="H21" i="54"/>
  <c r="H19" i="54"/>
  <c r="H20" i="54"/>
  <c r="H18" i="54"/>
  <c r="D7" i="53"/>
  <c r="D6" i="53"/>
  <c r="D9" i="53"/>
  <c r="D8" i="53"/>
</calcChain>
</file>

<file path=xl/sharedStrings.xml><?xml version="1.0" encoding="utf-8"?>
<sst xmlns="http://purl.oclc.org/ooxml/spreadsheetml/main" count="1223" uniqueCount="520">
  <si>
    <t>NSW Energy Rebates Program</t>
  </si>
  <si>
    <t>Title</t>
  </si>
  <si>
    <t>NSW Energy Rebates Program 2020 July - Dec</t>
  </si>
  <si>
    <t>Description of NSW Government's Energy Rebates Program</t>
  </si>
  <si>
    <t>The NSW Government's Energy Rebates program has the following components:
- Low Income Household Rebate
- NSW Gas Rebate
- Family Energy Rebate
- Life Support Rebate
- Medical Energy Rebate
- Seniors Energy Rebate
- Energy Accounts Payment Assistance (EAPA) scheme</t>
  </si>
  <si>
    <t>Version</t>
  </si>
  <si>
    <t>V1.0</t>
  </si>
  <si>
    <t>Format</t>
  </si>
  <si>
    <t>xlsx</t>
  </si>
  <si>
    <t>File size</t>
  </si>
  <si>
    <t>Version date</t>
  </si>
  <si>
    <t>Owner</t>
  </si>
  <si>
    <t>Energy Data &amp; Analytics Unit of the Energy, Climate Change &amp; Sustainability Division, Department of Planning, Industry and Environment</t>
  </si>
  <si>
    <t>Contact</t>
  </si>
  <si>
    <t>Charles Xu, Manager Energy Data &amp; Evaluation
phone 02 9995 6341 or email charles.xu@planning.nsw.gov.au</t>
  </si>
  <si>
    <t>About this data</t>
  </si>
  <si>
    <t>The "NSW Energy Rebates Program 2020 July - Dec" data was prepared using the following sources: 
- Data reported by energy retailers under clause A5.14 of the NSW Social Programs for Energy Code (Version 6.0, 1 November 2019) 
- Applications to the Department for ‘on-supplied’ energy rebates, Energy Account Payment Assistance (EAPA) scheme and Family Energy Rebates
- Department records about number of residential gas connections and residential uses of LPG in NSW 
- Data provided by the Australian Government Department of Human Services and Australian Government Department of Veteran Affairs about the number of households in each postcode with at least one concession card holder
- Data provided by the Service NSW for Seniors Energy Rebate payments.</t>
  </si>
  <si>
    <t>Limitations on its use</t>
  </si>
  <si>
    <t>The materials in this workbook are distributed by the Department of Planning, Industry and Environment as an information source only. The information and data in this publication is subject to change without notice. The materials in this publication have not yet been released publicly.
The Department of Planning, Industry and Environment and the State of New South Wales disclaim all responsibility and all liability (including without limitation, liability in negligence) for all expenses, losses, damages and costs you might incur because of the information in this publication being inaccurate or incomplete in any way, and for any reason. 
Any NSW Government agencies or other parties wishing to use this data should contact the Energy Data &amp; Analytics Team via rebates.data@planning.nsw.gov.au to confirm its use.
*The data provided during July-Dec 2020 for electricity Consumption and Charges for Essential and Endeavour Energy standard-contract customers are considerably different from the previous cycles of data submission and we are investigating it. This anomaly should not affect the total customers recorded and any of the metrices related to the rebate uptake.</t>
  </si>
  <si>
    <t xml:space="preserve">Quality of this data </t>
  </si>
  <si>
    <t>In cases where there are fewer than ten energy customers identified in a category this figure is represented as “&lt;10” and those customers’ results are not included in statistics about average energy consumption or billing. 
Some small retailers did not submit data sets in compliance with the Department’s requirements. These retailers’ energy rebates customers, representing around 1% of the entire program, have not been included in this dataset. 
A number of records in several retailers’ data appear to have errors with implied energy consumption and bill amounts that are very high or negative. These outliers represented less than 2% of records and have been excluded from the statistics in this report which relate to energy consumption and bill amounts. 
Energy rebates customers who receive more than one rebate type via the ‘on-supplied’ method may be double-counted in total rebate recipient numbers. The impact of this is expected to be minimal.
The Department has had to estimate the number of rebates customers switching between retailers. There is uncertainty about these figures.</t>
  </si>
  <si>
    <t>Contents</t>
  </si>
  <si>
    <t>Cover</t>
  </si>
  <si>
    <t>Description of the analysis in this workbook, limitations and conditions of use</t>
  </si>
  <si>
    <r>
      <t>Table of content</t>
    </r>
    <r>
      <rPr>
        <sz val="10"/>
        <color indexed="17"/>
        <rFont val="Arial"/>
        <family val="2"/>
      </rPr>
      <t>s</t>
    </r>
  </si>
  <si>
    <t>Data dictionary</t>
  </si>
  <si>
    <t>Description of terms used in this workbook</t>
  </si>
  <si>
    <t>Table 1</t>
  </si>
  <si>
    <t>Rebate customer numbers and rebate value in 2020 July - Dec</t>
  </si>
  <si>
    <t>Table 2</t>
  </si>
  <si>
    <t>Customer numbers and eligible households in 2020 July - Dec</t>
  </si>
  <si>
    <t>Table 3</t>
  </si>
  <si>
    <t>Annual electricity consumption and bills in 2020 July - Dec by retail offer type</t>
  </si>
  <si>
    <t>Table 4</t>
  </si>
  <si>
    <t>Annual gas consumption and bills in 2020 July - Dec by retail offer type</t>
  </si>
  <si>
    <t>Table 5</t>
  </si>
  <si>
    <t>Rebate uptake in 2020 July - Dec by electricity network</t>
  </si>
  <si>
    <t>Table 6</t>
  </si>
  <si>
    <t>Electricity consumption and bills in 2020 July - Dec by offer type and electricity network</t>
  </si>
  <si>
    <t>Table 7</t>
  </si>
  <si>
    <t>Rebate uptake in 2020 July - Dec by gas network</t>
  </si>
  <si>
    <t>Table 8</t>
  </si>
  <si>
    <t>Gas consumption and bills in 2020 July - Dec by retail offer type and gas network</t>
  </si>
  <si>
    <t>Table 9</t>
  </si>
  <si>
    <t>Customer accounts and value by local government area in 2020 July - Dec</t>
  </si>
  <si>
    <t>Table 10</t>
  </si>
  <si>
    <t>Market offers for electricity in 10 top and bottom local government areas in 2020 July - Dec</t>
  </si>
  <si>
    <t>Table 11</t>
  </si>
  <si>
    <t>Market offers for gas in 10 top and bottom local government areas in 2020 July - Dec</t>
  </si>
  <si>
    <t>Table 12</t>
  </si>
  <si>
    <t>Uptake by eligible households in 10 top and bottom local government areas in 2020 July - Dec</t>
  </si>
  <si>
    <t>Table 13</t>
  </si>
  <si>
    <t>Electricity customer accounts disconnected for any reason in 2020 July - Dec</t>
  </si>
  <si>
    <t>Table 14</t>
  </si>
  <si>
    <t>Gas customer accounts disconnected for any reason in 2020 July - Dec</t>
  </si>
  <si>
    <t>Table 15</t>
  </si>
  <si>
    <t>Annual electricity consumption and bills by Tariff plan reported in 2020 July - Dec</t>
  </si>
  <si>
    <t>Appendix A</t>
  </si>
  <si>
    <t>Rebate customers and value by rebate type and local government area in 2020 July - Dec</t>
  </si>
  <si>
    <t>Appendix B</t>
  </si>
  <si>
    <t>Offer type, energy cost and uptake by local government area in 2020 July - Dec</t>
  </si>
  <si>
    <t>Appendix C</t>
  </si>
  <si>
    <t>Rebate customer accounts and value by state electoral district in 2020 July - Dec</t>
  </si>
  <si>
    <t>Field</t>
  </si>
  <si>
    <t>Definition</t>
  </si>
  <si>
    <t>Customer account</t>
  </si>
  <si>
    <t>Customer account refers to a unique record of a customer with a retailer (or on-supplied customers). This metric will double count those households that switch from one retailer to another within the financial year.</t>
  </si>
  <si>
    <t>Customer accounts-to-eligible uptake</t>
  </si>
  <si>
    <t>Customer accounts that received the Rebate relative to the number of eligible customers (%).</t>
  </si>
  <si>
    <t>Electricity (kWh)</t>
  </si>
  <si>
    <t>Electricity consumption by customer account. Where a customer account does not have bills covering the entire year, the Department has annualised the consumption based on the number of days billing information is available for multiplied by 365.</t>
  </si>
  <si>
    <t>Electricity bill</t>
  </si>
  <si>
    <t>Electricity bill in this report refers to the annual billed amount customers would have paid before rebates were deducted. Where a customer account does not have bills covering the entire year, the Department has annualised the bill based on the number of days billing information is available for.</t>
  </si>
  <si>
    <t>Energy Accounts Payment Assistance (EAPA) Scheme</t>
  </si>
  <si>
    <t>The Energy Accounts Payment Assistance (EAPA) Scheme helps people experiencing a short term financial crisis or emergency to pay their electricity or gas bill.</t>
  </si>
  <si>
    <t>Family Energy Rebate (FER)</t>
  </si>
  <si>
    <t>The Family Energy Rebate helps NSW family households with dependent children who have received the Family Tax Benefit payment from the Australian Government Department of Human Services.</t>
  </si>
  <si>
    <t>Gas bill</t>
  </si>
  <si>
    <t>Gas bill in this report refers to the annual billed amount (i.e. the sum of monthly or quarterly natural gas bills, including LPG) customers would have paid before rebates were deducted. Where a customer account does not have bills covering the entire year, the Department has annualised the bill based on the number of days billing information is available for.</t>
  </si>
  <si>
    <t>Hardship plan</t>
  </si>
  <si>
    <t>A retailer’s hardship program which helps customers with financial difficulties. A customer is counted as having a hardship plan when the customer had received a hardship plan in the twelve months prior to disconnection.</t>
  </si>
  <si>
    <t>Life Support Rebate (LSR)</t>
  </si>
  <si>
    <t>The Life Support Rebate assists customers to pay their electricity bills if they are required, or have someone living with them who is required, to use approved energy-intensive equipment at home.</t>
  </si>
  <si>
    <t>Low Income Household Rebate (LIHR)</t>
  </si>
  <si>
    <t xml:space="preserve">The Low Income Household Rebate assists customers who hold eligible concession cards issued by the Federal Department of Human Services or the Department of Veterans’ Affairs. </t>
  </si>
  <si>
    <t>Market offer</t>
  </si>
  <si>
    <t>The prices under market offer contracts are set by the retailers. The terms and conditions of these contracts must adhere to minimum requirements governed by law. However, retailers and customers can choose to negotiate all other terms and conditions of the contract.</t>
  </si>
  <si>
    <t>Medical Energy Rebate (MER)</t>
  </si>
  <si>
    <t>The Medical Energy Rebate assists customers who have an inability to self-regulate body temperature when exposed to the extremes (hot or cold) of environmental temperatures.</t>
  </si>
  <si>
    <t>Natural Gas (MJ)</t>
  </si>
  <si>
    <t>Gas consumption by customer account. Where a customer account does not have bills covering the entire year, the Department has annualised the consumption based on the number of days billing information is available for.</t>
  </si>
  <si>
    <t>NSW Gas Rebate (Gas)</t>
  </si>
  <si>
    <t>The NSW Gas Rebate helps eligible NSW households pay their natural gas bills. From 1 July 2016, this rebate will also be available to eligible households that rely on LPG for their basic needs.</t>
  </si>
  <si>
    <t>On-supplied</t>
  </si>
  <si>
    <t>On-supplied refers to customers that apply for rebates directly to the Department because they are not a direct energy account holder (e.g. households that live in a caravan park that pay the park owner for electricity).</t>
  </si>
  <si>
    <t>Payment plan</t>
  </si>
  <si>
    <t>A retailer’s payment arrangement plan which helps customer pay the energy bills in affordable instalments.  A customer is counted as having a payment arrangement when the customer had received payment arrangements in the twelve months prior to disconnection.</t>
  </si>
  <si>
    <t>Postcode</t>
  </si>
  <si>
    <t xml:space="preserve">Postcode for the supply address for the National Metering Identifier associated with each bill associated with each customer account (site address). </t>
  </si>
  <si>
    <t>Reporting period</t>
  </si>
  <si>
    <t xml:space="preserve">According to the NSW Social Programs for Energy Code, retailers are required to submit rebate billing data to the Department every six months since July 2017. This report package covers the information between July to December 2020. To gain a holistic view on rebate program, Jul-Dec 2020 data is compared with July to Dec 2019 (FY2019-1) and July to Dec 2018 data (FY2018-1). </t>
  </si>
  <si>
    <t>Standard offer</t>
  </si>
  <si>
    <t>The terms and conditions of standard offer contracts are regulated by law. Retailers cannot change the terms and conditions. The prices under standard offer contracts are set by the retailers themselves and cannot change more frequently than once every six months.</t>
  </si>
  <si>
    <t>Seniors Energy Rebate</t>
  </si>
  <si>
    <t xml:space="preserve">The Seniors Energy Rebate helps independent retirees having Commonwealth Seniors Health Card (CSHC) cover the cost of their electricity. </t>
  </si>
  <si>
    <t>Unique customer</t>
  </si>
  <si>
    <t>Unique customer is an attempt to estimate the number of rebate customers after accounting for those customers that switch from one retailer to another within the financial year.</t>
  </si>
  <si>
    <t>Table 1 Rebate customer numbers and rebate value in 2020 July - Dec</t>
  </si>
  <si>
    <t>Rebate type</t>
  </si>
  <si>
    <r>
      <t>Number of customer accounts</t>
    </r>
    <r>
      <rPr>
        <b/>
        <vertAlign val="superscript"/>
        <sz val="9"/>
        <color indexed="9"/>
        <rFont val="Arial"/>
        <family val="2"/>
      </rPr>
      <t>1</t>
    </r>
    <r>
      <rPr>
        <b/>
        <sz val="9"/>
        <color indexed="9"/>
        <rFont val="Arial"/>
        <family val="2"/>
      </rPr>
      <t xml:space="preserve"> (#)</t>
    </r>
  </si>
  <si>
    <r>
      <t>Total paid amount</t>
    </r>
    <r>
      <rPr>
        <b/>
        <vertAlign val="superscript"/>
        <sz val="9"/>
        <color indexed="9"/>
        <rFont val="Arial"/>
        <family val="2"/>
      </rPr>
      <t>2</t>
    </r>
    <r>
      <rPr>
        <b/>
        <sz val="9"/>
        <color indexed="9"/>
        <rFont val="Arial"/>
        <family val="2"/>
      </rPr>
      <t xml:space="preserve"> ($)</t>
    </r>
  </si>
  <si>
    <r>
      <t>Average paid per customer account</t>
    </r>
    <r>
      <rPr>
        <b/>
        <vertAlign val="superscript"/>
        <sz val="9"/>
        <color indexed="9"/>
        <rFont val="Arial"/>
        <family val="2"/>
      </rPr>
      <t>3</t>
    </r>
    <r>
      <rPr>
        <b/>
        <sz val="9"/>
        <color indexed="9"/>
        <rFont val="Arial"/>
        <family val="2"/>
      </rPr>
      <t xml:space="preserve"> ($)</t>
    </r>
  </si>
  <si>
    <t>Assumed average rebate per unique customer ($)</t>
  </si>
  <si>
    <r>
      <t>Estimated number of unique customers</t>
    </r>
    <r>
      <rPr>
        <b/>
        <vertAlign val="superscript"/>
        <sz val="9"/>
        <color indexed="9"/>
        <rFont val="Arial"/>
        <family val="2"/>
      </rPr>
      <t>4,5</t>
    </r>
  </si>
  <si>
    <r>
      <t xml:space="preserve">Implied rate of customers switching retailers </t>
    </r>
    <r>
      <rPr>
        <b/>
        <vertAlign val="superscript"/>
        <sz val="9"/>
        <color indexed="9"/>
        <rFont val="Arial"/>
        <family val="2"/>
      </rPr>
      <t>6</t>
    </r>
  </si>
  <si>
    <t>Low Income Household Rebate</t>
  </si>
  <si>
    <r>
      <t>NSW Gas Rebate</t>
    </r>
    <r>
      <rPr>
        <vertAlign val="superscript"/>
        <sz val="9"/>
        <color indexed="63"/>
        <rFont val="Arial"/>
        <family val="2"/>
      </rPr>
      <t>7</t>
    </r>
  </si>
  <si>
    <t>Family Energy Rebate</t>
  </si>
  <si>
    <t>n/a</t>
  </si>
  <si>
    <t>Life Support Rebate</t>
  </si>
  <si>
    <t>Medical Energy Rebate</t>
  </si>
  <si>
    <r>
      <t>Seniors Energy Rebate</t>
    </r>
    <r>
      <rPr>
        <vertAlign val="superscript"/>
        <sz val="9"/>
        <color indexed="63"/>
        <rFont val="Arial"/>
        <family val="2"/>
      </rPr>
      <t>8</t>
    </r>
  </si>
  <si>
    <t>Total</t>
  </si>
  <si>
    <t>Notes</t>
  </si>
  <si>
    <t>1 Number of customer accounts may double count customers that switch from one retailer to another within 2020 July - Dec. The sum of rebate customers will not add to total as some customers will have multiple rebates</t>
  </si>
  <si>
    <t>2 These rebates estimates are based on retailer reporting information and do not match invoicing data.</t>
  </si>
  <si>
    <t>3 Note this amount is less than the estimated rebate per household because of the portion of customers switched retailers in 2020 July - Dec.</t>
  </si>
  <si>
    <t>4 Number of unique customers for each rebate type is based on an assumed average rebate amount per customer. This is less than the number of customer accounts as customers that switch retailers appear as two customer accounts.</t>
  </si>
  <si>
    <t>5 Total unique customers are the customer accounts with a bill in the second quarter of 2020 July - Dec plus on-supplied customers, EAPA and FER customers from Departmental records. This is less than the number of customer accounts as customers that switch retailers appear as two customer accounts.</t>
  </si>
  <si>
    <t>6 Customer accounts that switched estimated by taking the difference between estimates for number of unique accounts and unique customers.</t>
  </si>
  <si>
    <t>7 NSW Gas Rebate figures includes natural gas and LPG.</t>
  </si>
  <si>
    <t>8 Seniors Energy Rebate was introduced in July 2019. This is processed and paid by Service NSW.</t>
  </si>
  <si>
    <t>Table 2 Customer numbers and eligible households in 2020 July - Dec</t>
  </si>
  <si>
    <r>
      <t>Eligible customers / households</t>
    </r>
    <r>
      <rPr>
        <b/>
        <vertAlign val="superscript"/>
        <sz val="9"/>
        <color indexed="9"/>
        <rFont val="Arial"/>
        <family val="2"/>
      </rPr>
      <t>1</t>
    </r>
    <r>
      <rPr>
        <b/>
        <sz val="9"/>
        <color indexed="9"/>
        <rFont val="Arial"/>
        <family val="2"/>
      </rPr>
      <t xml:space="preserve">
(#)</t>
    </r>
  </si>
  <si>
    <r>
      <t>Customer accounts</t>
    </r>
    <r>
      <rPr>
        <b/>
        <vertAlign val="superscript"/>
        <sz val="9"/>
        <color indexed="9"/>
        <rFont val="Arial"/>
        <family val="2"/>
      </rPr>
      <t>2</t>
    </r>
    <r>
      <rPr>
        <b/>
        <sz val="9"/>
        <color indexed="9"/>
        <rFont val="Arial"/>
        <family val="2"/>
      </rPr>
      <t xml:space="preserve"> 
(#)</t>
    </r>
  </si>
  <si>
    <t>Customer accounts that received a rebate relative to eligible households (%)</t>
  </si>
  <si>
    <t>Unique customers that received a rebate (#)</t>
  </si>
  <si>
    <t>Unique customers relative to eligible households (%)</t>
  </si>
  <si>
    <t>NSW Gas Rebate</t>
  </si>
  <si>
    <r>
      <t>Family Energy Rebate</t>
    </r>
    <r>
      <rPr>
        <vertAlign val="superscript"/>
        <sz val="9"/>
        <color indexed="63"/>
        <rFont val="Arial"/>
        <family val="2"/>
      </rPr>
      <t>3</t>
    </r>
  </si>
  <si>
    <r>
      <t>Seniors Energy Rebate</t>
    </r>
    <r>
      <rPr>
        <vertAlign val="superscript"/>
        <sz val="9"/>
        <color indexed="8"/>
        <rFont val="Arial"/>
        <family val="2"/>
      </rPr>
      <t>4</t>
    </r>
  </si>
  <si>
    <r>
      <t>Total across LIHR and FER</t>
    </r>
    <r>
      <rPr>
        <vertAlign val="superscript"/>
        <sz val="9"/>
        <color indexed="8"/>
        <rFont val="Arial"/>
        <family val="2"/>
      </rPr>
      <t>5</t>
    </r>
  </si>
  <si>
    <t>1 Estimates based on data provided by Federal Department of Human Services, Department of Veterans Affairs and Australian Taxation Office.</t>
  </si>
  <si>
    <r>
      <t xml:space="preserve">2 Number of customer accounts includes </t>
    </r>
    <r>
      <rPr>
        <sz val="8"/>
        <color indexed="17"/>
        <rFont val="Arial"/>
        <family val="2"/>
      </rPr>
      <t>D</t>
    </r>
    <r>
      <rPr>
        <sz val="8"/>
        <color indexed="63"/>
        <rFont val="Arial"/>
        <family val="2"/>
      </rPr>
      <t>epartmental data on the number of on-supplied and FER customers.</t>
    </r>
  </si>
  <si>
    <t>3 Family Energy Rebate data is not available as it is paid once a year.</t>
  </si>
  <si>
    <t>4 Seniors Energy Rebate was introduced in July 2019</t>
  </si>
  <si>
    <t>5 Total includes Low Income Household Rebate and Family Energy Rebate only and is less than the sum as some households receive both rebates.</t>
  </si>
  <si>
    <r>
      <t>Table 3 Annual electricity consumption and bills in 2020 July - Dec by retail offer type</t>
    </r>
    <r>
      <rPr>
        <b/>
        <vertAlign val="superscript"/>
        <sz val="16"/>
        <color indexed="56"/>
        <rFont val="Arial"/>
        <family val="2"/>
      </rPr>
      <t>1</t>
    </r>
  </si>
  <si>
    <t>Offer type</t>
  </si>
  <si>
    <t>Number of electricity customer accounts</t>
  </si>
  <si>
    <t>Average annual electricity bill ($/yr)</t>
  </si>
  <si>
    <t>Average electricity use (kWh/yr)</t>
  </si>
  <si>
    <t>Average electricity cost (c/kWh)</t>
  </si>
  <si>
    <r>
      <t>Average annual rebate</t>
    </r>
    <r>
      <rPr>
        <b/>
        <vertAlign val="superscript"/>
        <sz val="9"/>
        <color indexed="9"/>
        <rFont val="Arial"/>
        <family val="2"/>
      </rPr>
      <t xml:space="preserve">2,3 </t>
    </r>
    <r>
      <rPr>
        <b/>
        <sz val="9"/>
        <color indexed="9"/>
        <rFont val="Arial"/>
        <family val="2"/>
      </rPr>
      <t>($)</t>
    </r>
  </si>
  <si>
    <t>Rebates relative to electricity bill (%)</t>
  </si>
  <si>
    <t>Market offer only</t>
  </si>
  <si>
    <t>Standard offer only</t>
  </si>
  <si>
    <t>Customer accounts which switched from standard to market</t>
  </si>
  <si>
    <t>Total from retailer reporting (excludes on supplied customers)</t>
  </si>
  <si>
    <r>
      <t>1 All data in this table is based on retailer reporting information and may not match results in other tables which have been sup</t>
    </r>
    <r>
      <rPr>
        <sz val="8"/>
        <color indexed="17"/>
        <rFont val="Arial"/>
        <family val="2"/>
      </rPr>
      <t>p</t>
    </r>
    <r>
      <rPr>
        <sz val="8"/>
        <color indexed="63"/>
        <rFont val="Arial"/>
        <family val="2"/>
      </rPr>
      <t>lemented with Departmental information.</t>
    </r>
  </si>
  <si>
    <t>2 When a customer switches energy retailers only a portion of their annual bill will appear in a retailer’s reporting information. Most rebates (except EAPA and FER) are paid based on the on a daily basis so only part of a rebate will be captured. This metric inflates the rebate amount to represent a full year rebate amount to account for customers who switch retailers.</t>
  </si>
  <si>
    <t>3 These figures do not include Energy Account Payment Assistance (EAPA) vouchers.</t>
  </si>
  <si>
    <r>
      <t>Table 4 Annual gas consumption and bills in 2020 July - Dec by retail offer type</t>
    </r>
    <r>
      <rPr>
        <b/>
        <vertAlign val="superscript"/>
        <sz val="16"/>
        <color indexed="56"/>
        <rFont val="Arial"/>
        <family val="2"/>
      </rPr>
      <t>1</t>
    </r>
  </si>
  <si>
    <t>Number of gas customer accounts</t>
  </si>
  <si>
    <t>Average annual gas bill ($/yr)</t>
  </si>
  <si>
    <t>Average gas use (MJ/yr)</t>
  </si>
  <si>
    <t>Average gas cost (c/MJ)</t>
  </si>
  <si>
    <r>
      <t>Average annual  rebate</t>
    </r>
    <r>
      <rPr>
        <b/>
        <vertAlign val="superscript"/>
        <sz val="9"/>
        <color indexed="9"/>
        <rFont val="Arial"/>
        <family val="2"/>
      </rPr>
      <t>2,3</t>
    </r>
    <r>
      <rPr>
        <b/>
        <sz val="9"/>
        <color indexed="9"/>
        <rFont val="Arial"/>
        <family val="2"/>
      </rPr>
      <t xml:space="preserve"> ($)</t>
    </r>
  </si>
  <si>
    <t>Rebates relative to gas bill (%)</t>
  </si>
  <si>
    <t>Customer that switched from standard to market</t>
  </si>
  <si>
    <t>2 When a customer switches energy retailers only a portion of their annual bill will appear in a retailer’s reporting information. Most rebates (except EAPA and FER) are paid based on a daily basis so only part of a rebate will be captured. This metric inflates the rebate amount to represent a full year rebate amount to account for customers who switch retailers.</t>
  </si>
  <si>
    <t>Table 5 Rebate uptake in 2020 July - Dec by electricity network</t>
  </si>
  <si>
    <t>Electricity network</t>
  </si>
  <si>
    <r>
      <t>Number of customer accounts receiving a rebate</t>
    </r>
    <r>
      <rPr>
        <b/>
        <vertAlign val="superscript"/>
        <sz val="9"/>
        <color indexed="9"/>
        <rFont val="Arial"/>
        <family val="2"/>
      </rPr>
      <t>1</t>
    </r>
  </si>
  <si>
    <r>
      <t>Number of residential customers in 2019</t>
    </r>
    <r>
      <rPr>
        <b/>
        <vertAlign val="superscript"/>
        <sz val="9"/>
        <color indexed="9"/>
        <rFont val="Arial"/>
        <family val="2"/>
      </rPr>
      <t>2</t>
    </r>
  </si>
  <si>
    <t>Customer accounts receiving a rebate relative to total customers (%)</t>
  </si>
  <si>
    <r>
      <t>Ausgrid</t>
    </r>
    <r>
      <rPr>
        <vertAlign val="superscript"/>
        <sz val="9"/>
        <color indexed="63"/>
        <rFont val="Arial"/>
        <family val="2"/>
      </rPr>
      <t>3</t>
    </r>
  </si>
  <si>
    <r>
      <t>Endeavour Energy</t>
    </r>
    <r>
      <rPr>
        <vertAlign val="superscript"/>
        <sz val="9"/>
        <color indexed="63"/>
        <rFont val="Arial"/>
        <family val="2"/>
      </rPr>
      <t>3</t>
    </r>
  </si>
  <si>
    <r>
      <t>Essential Energy</t>
    </r>
    <r>
      <rPr>
        <vertAlign val="superscript"/>
        <sz val="9"/>
        <color indexed="63"/>
        <rFont val="Arial"/>
        <family val="2"/>
      </rPr>
      <t>3</t>
    </r>
  </si>
  <si>
    <r>
      <t>Total</t>
    </r>
    <r>
      <rPr>
        <vertAlign val="superscript"/>
        <sz val="9"/>
        <color indexed="63"/>
        <rFont val="Arial"/>
        <family val="2"/>
      </rPr>
      <t>4</t>
    </r>
  </si>
  <si>
    <t>1 Number of electricity customer accounts’ counts customer accounts receiving a rebate that appear in both retailer reporting and on-supplied dataset.</t>
  </si>
  <si>
    <t xml:space="preserve">2 Based on Q2 2020-2021 AER Retail energy market performance report, AEMC's 2020 Retail Competition Review and departmental data. </t>
  </si>
  <si>
    <r>
      <t>3</t>
    </r>
    <r>
      <rPr>
        <sz val="8"/>
        <color indexed="63"/>
        <rFont val="Arial"/>
        <family val="2"/>
      </rPr>
      <t xml:space="preserve"> Based on customers within the distribution network area</t>
    </r>
  </si>
  <si>
    <t>4 Total figures include all records from retailers reporting and on-supplied dataset, which may be outside the distribution network area (e.g. invalid postcodes or postcodes across state boundary).</t>
  </si>
  <si>
    <t>Table 6 Electricity consumption and bills in FY2021-1 by offer type and electricity network</t>
  </si>
  <si>
    <r>
      <t>Offer type</t>
    </r>
    <r>
      <rPr>
        <b/>
        <vertAlign val="superscript"/>
        <sz val="9"/>
        <color indexed="9"/>
        <rFont val="Arial"/>
        <family val="2"/>
      </rPr>
      <t>1</t>
    </r>
  </si>
  <si>
    <t>Number of customer accounts receiving a rebate</t>
  </si>
  <si>
    <t>Average annual electricity bill
($/yr)</t>
  </si>
  <si>
    <r>
      <t>Average annual rebate</t>
    </r>
    <r>
      <rPr>
        <b/>
        <vertAlign val="superscript"/>
        <sz val="9"/>
        <color indexed="9"/>
        <rFont val="Arial"/>
        <family val="2"/>
      </rPr>
      <t>2, 3</t>
    </r>
    <r>
      <rPr>
        <b/>
        <sz val="9"/>
        <color indexed="9"/>
        <rFont val="Arial"/>
        <family val="2"/>
      </rPr>
      <t xml:space="preserve"> ($)</t>
    </r>
  </si>
  <si>
    <t>Rebates relative to bill (%)</t>
  </si>
  <si>
    <t>Ausgrid</t>
  </si>
  <si>
    <t>Standard</t>
  </si>
  <si>
    <t>Market</t>
  </si>
  <si>
    <r>
      <t>Total from retailer reporting</t>
    </r>
    <r>
      <rPr>
        <vertAlign val="superscript"/>
        <sz val="9"/>
        <color indexed="63"/>
        <rFont val="Arial"/>
        <family val="2"/>
      </rPr>
      <t>4</t>
    </r>
  </si>
  <si>
    <t>Endeavour Energy</t>
  </si>
  <si>
    <t>Essential Energy</t>
  </si>
  <si>
    <r>
      <t xml:space="preserve">1 Offer type refers to customer accounts on </t>
    </r>
    <r>
      <rPr>
        <sz val="8"/>
        <color indexed="17"/>
        <rFont val="Arial"/>
        <family val="2"/>
      </rPr>
      <t>S</t>
    </r>
    <r>
      <rPr>
        <sz val="8"/>
        <color indexed="8"/>
        <rFont val="Arial"/>
        <family val="2"/>
      </rPr>
      <t>tandard or Market offers at any time in 2020 July - Dec.</t>
    </r>
  </si>
  <si>
    <t>3 These figures do not include Energy Account Payment Assistance (EAPA) vouchers</t>
  </si>
  <si>
    <t xml:space="preserve">4 "Total from retailer reporting" only counts customer accounts receiving a rebate that appear in retailer reporting information. </t>
  </si>
  <si>
    <t>Table 7 Rebate uptake in 2020 July - Dec by gas network</t>
  </si>
  <si>
    <t>Gas network</t>
  </si>
  <si>
    <r>
      <t>Jemena</t>
    </r>
    <r>
      <rPr>
        <vertAlign val="superscript"/>
        <sz val="9"/>
        <color indexed="63"/>
        <rFont val="Arial"/>
        <family val="2"/>
      </rPr>
      <t>3</t>
    </r>
  </si>
  <si>
    <r>
      <t>ActewAGL</t>
    </r>
    <r>
      <rPr>
        <vertAlign val="superscript"/>
        <sz val="9"/>
        <color indexed="63"/>
        <rFont val="Arial"/>
        <family val="2"/>
      </rPr>
      <t>3</t>
    </r>
  </si>
  <si>
    <r>
      <t>Central Ranges (APA)</t>
    </r>
    <r>
      <rPr>
        <vertAlign val="superscript"/>
        <sz val="9"/>
        <color indexed="63"/>
        <rFont val="Arial"/>
        <family val="2"/>
      </rPr>
      <t>3</t>
    </r>
  </si>
  <si>
    <r>
      <t>Australian Gas Networks</t>
    </r>
    <r>
      <rPr>
        <vertAlign val="superscript"/>
        <sz val="10"/>
        <color indexed="63"/>
        <rFont val="Arial"/>
        <family val="2"/>
      </rPr>
      <t>3</t>
    </r>
  </si>
  <si>
    <t>1 Number of customer accounts’ counts customer accounts receiving a rebate that appear in both retailer reporting and on-supplied datasets.</t>
  </si>
  <si>
    <t xml:space="preserve">2 Based on Q2 2020-2021 AER Retail energy market performance report, AEMC's 2020 Retail Competition Review and Departmental data. </t>
  </si>
  <si>
    <t>3 Based on customers within the gas network area</t>
  </si>
  <si>
    <t>4 Total figures include all records from retailers reporting and on-supplied dataset, which may be outside the gas network area (e.g. invalid postcodes or postcodes across state boundary).</t>
  </si>
  <si>
    <t>Table 8 Gas consumption and bills in 2020 July - Dec by retail offer type and gas network</t>
  </si>
  <si>
    <t>Average gas cost (c/kWh)</t>
  </si>
  <si>
    <r>
      <t>Average annual rebate</t>
    </r>
    <r>
      <rPr>
        <b/>
        <vertAlign val="superscript"/>
        <sz val="9"/>
        <color indexed="9"/>
        <rFont val="Arial"/>
        <family val="2"/>
      </rPr>
      <t>1,2</t>
    </r>
    <r>
      <rPr>
        <b/>
        <sz val="9"/>
        <color indexed="9"/>
        <rFont val="Arial"/>
        <family val="2"/>
      </rPr>
      <t xml:space="preserve"> ($)</t>
    </r>
  </si>
  <si>
    <t>Jemena</t>
  </si>
  <si>
    <r>
      <t>Total from retailer reporting</t>
    </r>
    <r>
      <rPr>
        <vertAlign val="superscript"/>
        <sz val="9"/>
        <color indexed="63"/>
        <rFont val="Arial"/>
        <family val="2"/>
      </rPr>
      <t>3</t>
    </r>
  </si>
  <si>
    <t>ActewAGL</t>
  </si>
  <si>
    <t>Central Ranges (APA)</t>
  </si>
  <si>
    <t>Australian Gas Networks</t>
  </si>
  <si>
    <t>1 When a customer switches energy retailers only a portion of their annual bill will appear in a retailer’s reporting information. Most rebates (except EAPA and FER) are paid based on the on a daily basis so only part of a rebate will be captured. This metric inflates the rebate amount to represent a full year rebate amount to account for customers who switch retailers.</t>
  </si>
  <si>
    <t>2 These figures do not include Energy Account Payment Assistance (EAPA) vouchers.</t>
  </si>
  <si>
    <t xml:space="preserve">3  "Total from retailer reporting" only counts customer accounts receiving a rebate that appear in retailer reporting information. </t>
  </si>
  <si>
    <t>Table 9 Customer accounts and value by local government area in 2020 July - Dec</t>
  </si>
  <si>
    <t>Top ten Local Government Areas</t>
  </si>
  <si>
    <t>Bottom ten Local Government Areas</t>
  </si>
  <si>
    <t>Local Government Area</t>
  </si>
  <si>
    <r>
      <t>Total customer accounts</t>
    </r>
    <r>
      <rPr>
        <b/>
        <vertAlign val="superscript"/>
        <sz val="9"/>
        <color indexed="9"/>
        <rFont val="Arial"/>
        <family val="2"/>
      </rPr>
      <t>1</t>
    </r>
  </si>
  <si>
    <t>Total rebate value ($)</t>
  </si>
  <si>
    <t>Central Coast</t>
  </si>
  <si>
    <t>Brewarrina</t>
  </si>
  <si>
    <t>Canterbury-Bankstown</t>
  </si>
  <si>
    <t>Balranald</t>
  </si>
  <si>
    <t>Blacktown</t>
  </si>
  <si>
    <t>Central Darling</t>
  </si>
  <si>
    <t>Lake Macquarie</t>
  </si>
  <si>
    <t>Bourke</t>
  </si>
  <si>
    <t>Fairfield</t>
  </si>
  <si>
    <t>Carrathool</t>
  </si>
  <si>
    <t>Wollongong</t>
  </si>
  <si>
    <t>Bogan</t>
  </si>
  <si>
    <t>Liverpool</t>
  </si>
  <si>
    <t>Hay</t>
  </si>
  <si>
    <t>Cumberland</t>
  </si>
  <si>
    <t>Walcha</t>
  </si>
  <si>
    <t>Penrith</t>
  </si>
  <si>
    <t>Cobar</t>
  </si>
  <si>
    <t>Mid-Coast</t>
  </si>
  <si>
    <t>Murrumbidgee</t>
  </si>
  <si>
    <r>
      <t xml:space="preserve">1 Based on the number of distinct customer accounts for electricity from retailer information and on-supplied, FER and EAPA customers numbers from </t>
    </r>
    <r>
      <rPr>
        <sz val="8"/>
        <color indexed="17"/>
        <rFont val="Arial"/>
        <family val="2"/>
      </rPr>
      <t>D</t>
    </r>
    <r>
      <rPr>
        <sz val="8"/>
        <color indexed="8"/>
        <rFont val="Arial"/>
        <family val="2"/>
      </rPr>
      <t>epartmental records.</t>
    </r>
  </si>
  <si>
    <t>Table 11 Market offers for gas in 10 top and bottom local government areas in 2020 July - Dec</t>
  </si>
  <si>
    <r>
      <t>Customer accounts on market offers for gas</t>
    </r>
    <r>
      <rPr>
        <b/>
        <vertAlign val="superscript"/>
        <sz val="9"/>
        <color indexed="9"/>
        <rFont val="Arial"/>
        <family val="2"/>
      </rPr>
      <t>1</t>
    </r>
    <r>
      <rPr>
        <b/>
        <sz val="9"/>
        <color indexed="9"/>
        <rFont val="Arial"/>
        <family val="2"/>
      </rPr>
      <t xml:space="preserve"> (%)</t>
    </r>
    <r>
      <rPr>
        <sz val="8"/>
        <color indexed="63"/>
        <rFont val="Arial"/>
        <family val="2"/>
      </rPr>
      <t> </t>
    </r>
  </si>
  <si>
    <t>Camden</t>
  </si>
  <si>
    <t>Shoalhaven</t>
  </si>
  <si>
    <t>Wingecarribee</t>
  </si>
  <si>
    <t>Queanbeyan-Palerang Regional</t>
  </si>
  <si>
    <t>Maitland</t>
  </si>
  <si>
    <t>Goulburn Mulwaree</t>
  </si>
  <si>
    <t>The Hills Shire</t>
  </si>
  <si>
    <t>Hilltops</t>
  </si>
  <si>
    <t>Orange</t>
  </si>
  <si>
    <t>Wagga Wagga</t>
  </si>
  <si>
    <t>Blue Mountains</t>
  </si>
  <si>
    <t>Inner West</t>
  </si>
  <si>
    <t>Waverley</t>
  </si>
  <si>
    <t>Bathurst Regional</t>
  </si>
  <si>
    <t>Sydney</t>
  </si>
  <si>
    <t>Wollondilly</t>
  </si>
  <si>
    <t>Albury</t>
  </si>
  <si>
    <t>Bayside</t>
  </si>
  <si>
    <t>1 Based on the number of distinct customer accounts on market offers relative to the total number of customer accounts for gas.</t>
  </si>
  <si>
    <t>Table 10 Market offers for electricity in 10 top and bottom local government areas in 2020 July - Dec</t>
  </si>
  <si>
    <r>
      <t>Customer accounts on market offers for electricity</t>
    </r>
    <r>
      <rPr>
        <b/>
        <vertAlign val="superscript"/>
        <sz val="9"/>
        <color indexed="9"/>
        <rFont val="Arial"/>
        <family val="2"/>
      </rPr>
      <t>1</t>
    </r>
    <r>
      <rPr>
        <b/>
        <sz val="9"/>
        <color indexed="9"/>
        <rFont val="Arial"/>
        <family val="2"/>
      </rPr>
      <t xml:space="preserve"> (%)</t>
    </r>
    <r>
      <rPr>
        <sz val="8"/>
        <color indexed="63"/>
        <rFont val="Arial"/>
        <family val="2"/>
      </rPr>
      <t> </t>
    </r>
  </si>
  <si>
    <t>Muswellbrook</t>
  </si>
  <si>
    <t>Berrigan</t>
  </si>
  <si>
    <t>Port Stephens</t>
  </si>
  <si>
    <t>Tenterfield</t>
  </si>
  <si>
    <t>Upper Lachlan Shire</t>
  </si>
  <si>
    <t>Singleton</t>
  </si>
  <si>
    <t>Federation</t>
  </si>
  <si>
    <t>Cessnock</t>
  </si>
  <si>
    <t>Yass Valley</t>
  </si>
  <si>
    <t>Junee</t>
  </si>
  <si>
    <t>Unincorporated Nsw</t>
  </si>
  <si>
    <t>Broken Hill</t>
  </si>
  <si>
    <t xml:space="preserve">1 Based on the number of distinct customer accounts on market offers relative to the total number of customer accounts for electricity. </t>
  </si>
  <si>
    <t>Table 12 Uptake by eligible households in 10 top and bottom local government areas in 2020 July - Dec</t>
  </si>
  <si>
    <r>
      <t xml:space="preserve">Ratio of LIHR customer accounts to eligible households (%) </t>
    </r>
    <r>
      <rPr>
        <b/>
        <vertAlign val="superscript"/>
        <sz val="9"/>
        <color indexed="9"/>
        <rFont val="Arial"/>
        <family val="2"/>
      </rPr>
      <t>1</t>
    </r>
  </si>
  <si>
    <r>
      <t xml:space="preserve">Ratio of LIHR customer accounts to eligible households  (%) </t>
    </r>
    <r>
      <rPr>
        <b/>
        <vertAlign val="superscript"/>
        <sz val="9"/>
        <color indexed="9"/>
        <rFont val="Arial"/>
        <family val="2"/>
      </rPr>
      <t>1</t>
    </r>
  </si>
  <si>
    <t>Walgett</t>
  </si>
  <si>
    <t>Murray River</t>
  </si>
  <si>
    <t>Byron</t>
  </si>
  <si>
    <t>Cootamundra-Gundagai Regional</t>
  </si>
  <si>
    <t>Strathfield</t>
  </si>
  <si>
    <t>Temora</t>
  </si>
  <si>
    <t>Woollahra</t>
  </si>
  <si>
    <t>Snowy Valleys</t>
  </si>
  <si>
    <t>Kiama</t>
  </si>
  <si>
    <t>Eurobodalla</t>
  </si>
  <si>
    <t>Burwood</t>
  </si>
  <si>
    <t>1 LHIR customer accounts-to-eligible uptake rate denotes customer accounts that received the Low Income Household Rebate relative to the number of eligible customers (%). Customer accounts are more than the number of unique customers as it double counts those customers that switched retailers in 2018-19</t>
  </si>
  <si>
    <t>Table 13 Electricity customer accounts disconnected for any reason in 2020 July - Dec</t>
  </si>
  <si>
    <r>
      <t>Electricity network</t>
    </r>
    <r>
      <rPr>
        <b/>
        <vertAlign val="superscript"/>
        <sz val="9"/>
        <color indexed="9"/>
        <rFont val="Arial"/>
        <family val="2"/>
      </rPr>
      <t>1</t>
    </r>
  </si>
  <si>
    <t>Disconnected customer accounts</t>
  </si>
  <si>
    <r>
      <t xml:space="preserve">Customer accounts having payment or hardship plan </t>
    </r>
    <r>
      <rPr>
        <b/>
        <vertAlign val="superscript"/>
        <sz val="9"/>
        <color indexed="9"/>
        <rFont val="Arial"/>
        <family val="2"/>
      </rPr>
      <t>2</t>
    </r>
  </si>
  <si>
    <t>Customer accounts disconnected relative to total rebate customer accounts (%)</t>
  </si>
  <si>
    <t>Customer accounts reconnected within a day of disconnection</t>
  </si>
  <si>
    <t>Average overdue amount when disconnected</t>
  </si>
  <si>
    <t>Average annual electricity use (kWh/yr)</t>
  </si>
  <si>
    <r>
      <t>1 All data in this table is based on retailer reporting information and may not match results in other tables which have been su</t>
    </r>
    <r>
      <rPr>
        <sz val="8"/>
        <color indexed="17"/>
        <rFont val="Arial"/>
        <family val="2"/>
      </rPr>
      <t>p</t>
    </r>
    <r>
      <rPr>
        <sz val="8"/>
        <color indexed="63"/>
        <rFont val="Arial"/>
        <family val="2"/>
      </rPr>
      <t>plemented with Departmental information</t>
    </r>
  </si>
  <si>
    <t>2 Whether in the 12 months prior to disconnection the customer had been on the retailer’s hardship or payment plan</t>
  </si>
  <si>
    <t>Table 14 Gas customer accounts disconnected for any reason in 2020 July - Dec</t>
  </si>
  <si>
    <t>Average overdue amount when disconnected ($)</t>
  </si>
  <si>
    <t>Average annual gas use (MJ/yr)</t>
  </si>
  <si>
    <t>&lt;10</t>
  </si>
  <si>
    <t>APA Group</t>
  </si>
  <si>
    <t>2 Whether in the 12 months prior to disconnection the customer had been on the retailer’s hardship or payment plan.</t>
  </si>
  <si>
    <r>
      <t>Table 15-A Average Annual electricity consumption and bills by Tariff plan reported in 2020 July - Dec</t>
    </r>
    <r>
      <rPr>
        <b/>
        <vertAlign val="superscript"/>
        <sz val="16"/>
        <color indexed="56"/>
        <rFont val="Arial"/>
        <family val="2"/>
      </rPr>
      <t>1</t>
    </r>
  </si>
  <si>
    <t>Tariff type</t>
  </si>
  <si>
    <r>
      <t>Number of electricity customer accounts</t>
    </r>
    <r>
      <rPr>
        <b/>
        <vertAlign val="superscript"/>
        <sz val="9"/>
        <color indexed="9"/>
        <rFont val="Arial"/>
        <family val="2"/>
      </rPr>
      <t>2</t>
    </r>
  </si>
  <si>
    <r>
      <t xml:space="preserve">Average annualised electricity bill ($/yr) </t>
    </r>
    <r>
      <rPr>
        <b/>
        <vertAlign val="superscript"/>
        <sz val="9"/>
        <color indexed="9"/>
        <rFont val="Arial"/>
        <family val="2"/>
      </rPr>
      <t>6</t>
    </r>
  </si>
  <si>
    <t>Average annualised electricity use (kWh/yr)</t>
  </si>
  <si>
    <r>
      <t>Average annual rebate</t>
    </r>
    <r>
      <rPr>
        <b/>
        <vertAlign val="superscript"/>
        <sz val="9"/>
        <color indexed="9"/>
        <rFont val="Arial"/>
        <family val="2"/>
      </rPr>
      <t xml:space="preserve"> </t>
    </r>
    <r>
      <rPr>
        <b/>
        <sz val="9"/>
        <color indexed="9"/>
        <rFont val="Arial"/>
        <family val="2"/>
      </rPr>
      <t>($)</t>
    </r>
  </si>
  <si>
    <t>% of customer on total rebate population</t>
  </si>
  <si>
    <t>Average Annualised Discount</t>
  </si>
  <si>
    <t>Average Annualised Solar Export (kWh/yr)</t>
  </si>
  <si>
    <t>Average Solar Feed-in Tariff (c/kWh)</t>
  </si>
  <si>
    <r>
      <t>Flat tariff</t>
    </r>
    <r>
      <rPr>
        <vertAlign val="superscript"/>
        <sz val="9"/>
        <rFont val="Arial"/>
        <family val="2"/>
      </rPr>
      <t>3</t>
    </r>
  </si>
  <si>
    <t>NA</t>
  </si>
  <si>
    <r>
      <t>Flat with Controlled Load</t>
    </r>
    <r>
      <rPr>
        <vertAlign val="superscript"/>
        <sz val="9"/>
        <color indexed="63"/>
        <rFont val="Arial"/>
        <family val="2"/>
      </rPr>
      <t>3</t>
    </r>
  </si>
  <si>
    <r>
      <t>Time-of-use</t>
    </r>
    <r>
      <rPr>
        <vertAlign val="superscript"/>
        <sz val="9"/>
        <rFont val="Arial"/>
        <family val="2"/>
      </rPr>
      <t>3</t>
    </r>
  </si>
  <si>
    <r>
      <t>Time-of-use with Controllled load</t>
    </r>
    <r>
      <rPr>
        <vertAlign val="superscript"/>
        <sz val="9"/>
        <color indexed="63"/>
        <rFont val="Arial"/>
        <family val="2"/>
      </rPr>
      <t>3</t>
    </r>
  </si>
  <si>
    <r>
      <t>Solar</t>
    </r>
    <r>
      <rPr>
        <vertAlign val="superscript"/>
        <sz val="9"/>
        <rFont val="Arial"/>
        <family val="2"/>
      </rPr>
      <t>3,4</t>
    </r>
  </si>
  <si>
    <r>
      <t xml:space="preserve">     Flat with Solar</t>
    </r>
    <r>
      <rPr>
        <vertAlign val="superscript"/>
        <sz val="9"/>
        <color indexed="63"/>
        <rFont val="Arial"/>
        <family val="2"/>
      </rPr>
      <t>5</t>
    </r>
  </si>
  <si>
    <r>
      <t xml:space="preserve">     Flat with Controlled Load and Solar</t>
    </r>
    <r>
      <rPr>
        <vertAlign val="superscript"/>
        <sz val="9"/>
        <color indexed="63"/>
        <rFont val="Arial"/>
        <family val="2"/>
      </rPr>
      <t>5</t>
    </r>
  </si>
  <si>
    <r>
      <t xml:space="preserve">     Time-of-use with Solar</t>
    </r>
    <r>
      <rPr>
        <vertAlign val="superscript"/>
        <sz val="9"/>
        <color indexed="63"/>
        <rFont val="Arial"/>
        <family val="2"/>
      </rPr>
      <t>5</t>
    </r>
  </si>
  <si>
    <r>
      <t xml:space="preserve">     Time-of-use with Controllled load and Solar</t>
    </r>
    <r>
      <rPr>
        <vertAlign val="superscript"/>
        <sz val="9"/>
        <color indexed="63"/>
        <rFont val="Arial"/>
        <family val="2"/>
      </rPr>
      <t>5</t>
    </r>
  </si>
  <si>
    <r>
      <t>Table 15-B Median Annual electricity consumption and bills by Tariff plan reported in 2020 July - Dec</t>
    </r>
    <r>
      <rPr>
        <b/>
        <vertAlign val="superscript"/>
        <sz val="16"/>
        <color indexed="56"/>
        <rFont val="Arial"/>
        <family val="2"/>
      </rPr>
      <t>1</t>
    </r>
  </si>
  <si>
    <r>
      <t xml:space="preserve">Median annualised electricity bill ($/yr) </t>
    </r>
    <r>
      <rPr>
        <b/>
        <vertAlign val="superscript"/>
        <sz val="9"/>
        <color indexed="9"/>
        <rFont val="Arial"/>
        <family val="2"/>
      </rPr>
      <t>6</t>
    </r>
  </si>
  <si>
    <t>Median annualised electricity use (kWh/yr)</t>
  </si>
  <si>
    <t>Median electricity cost (c/kWh)</t>
  </si>
  <si>
    <t>Median annual rebate ($)</t>
  </si>
  <si>
    <t>% of customer on total rebate population2</t>
  </si>
  <si>
    <t>Median Annualised Discount</t>
  </si>
  <si>
    <t>Median Annualised Solar Export (kWh/yr)</t>
  </si>
  <si>
    <t>Median Solar Feed-in Tariff (c/kWh)</t>
  </si>
  <si>
    <r>
      <t>Time-of-use with Controlled load</t>
    </r>
    <r>
      <rPr>
        <vertAlign val="superscript"/>
        <sz val="9"/>
        <color indexed="63"/>
        <rFont val="Arial"/>
        <family val="2"/>
      </rPr>
      <t>3</t>
    </r>
  </si>
  <si>
    <t xml:space="preserve">Notes: </t>
  </si>
  <si>
    <t>1 All data in this table is based on retailer reporting information and may not match results in other tables which have been supplemented with Departmental information.</t>
  </si>
  <si>
    <t>2 Adding these will be more than the total rebate customers in Table 1. This is because this table includes switching customers between offer types and also tariff types.</t>
  </si>
  <si>
    <t>3 Tariffs are mutually exclusive of each other.</t>
  </si>
  <si>
    <t>4 Total number of Solar customers. The subtotal of solar is provided in the next four rows.</t>
  </si>
  <si>
    <t>5 Adding this will add up to total Solar customers.</t>
  </si>
  <si>
    <t>6 The data provided during July- Dec 2020 for Consumption and Charges for Essential and Endeavour Energy customers are considerably different from the previous cycle of data submission and we are investigating it. This anomaly should not affect the total customers recorded and any of the metrices related to the tebate uptake.</t>
  </si>
  <si>
    <t>Appendix A Rebate customers and value by rebate type and local government area in 2020 July - Dec</t>
  </si>
  <si>
    <r>
      <t>NSW Gas Rebate</t>
    </r>
    <r>
      <rPr>
        <b/>
        <vertAlign val="superscript"/>
        <sz val="9"/>
        <color indexed="9"/>
        <rFont val="Arial"/>
        <family val="2"/>
      </rPr>
      <t>1, 2</t>
    </r>
  </si>
  <si>
    <r>
      <t>Family Energy Rebate</t>
    </r>
    <r>
      <rPr>
        <b/>
        <vertAlign val="superscript"/>
        <sz val="9"/>
        <color indexed="9"/>
        <rFont val="Arial"/>
        <family val="2"/>
      </rPr>
      <t>1</t>
    </r>
  </si>
  <si>
    <r>
      <t>Life Support Rebate</t>
    </r>
    <r>
      <rPr>
        <b/>
        <vertAlign val="superscript"/>
        <sz val="9"/>
        <color indexed="9"/>
        <rFont val="Arial"/>
        <family val="2"/>
      </rPr>
      <t>1</t>
    </r>
  </si>
  <si>
    <r>
      <t>Medical Energy Rebate</t>
    </r>
    <r>
      <rPr>
        <b/>
        <vertAlign val="superscript"/>
        <sz val="9"/>
        <color indexed="9"/>
        <rFont val="Arial"/>
        <family val="2"/>
      </rPr>
      <t>1</t>
    </r>
  </si>
  <si>
    <r>
      <t>Energy Accounts Payment Assistance (EAPA) Scheme</t>
    </r>
    <r>
      <rPr>
        <b/>
        <vertAlign val="superscript"/>
        <sz val="9"/>
        <color indexed="9"/>
        <rFont val="Arial"/>
        <family val="2"/>
      </rPr>
      <t>1</t>
    </r>
  </si>
  <si>
    <r>
      <t>Seniors Energy Rebate</t>
    </r>
    <r>
      <rPr>
        <b/>
        <vertAlign val="superscript"/>
        <sz val="9"/>
        <color indexed="9"/>
        <rFont val="Arial"/>
        <family val="2"/>
      </rPr>
      <t>1</t>
    </r>
  </si>
  <si>
    <r>
      <t>Total customer accounts</t>
    </r>
    <r>
      <rPr>
        <b/>
        <vertAlign val="superscript"/>
        <sz val="9"/>
        <color indexed="9"/>
        <rFont val="Arial"/>
        <family val="2"/>
      </rPr>
      <t>3</t>
    </r>
  </si>
  <si>
    <t>Average rebate value ($ per customer account)</t>
  </si>
  <si>
    <t>Customer accounts (#)</t>
  </si>
  <si>
    <t>Armidale Regional</t>
  </si>
  <si>
    <t>Ballina</t>
  </si>
  <si>
    <t>Bega Valley</t>
  </si>
  <si>
    <t>Bellingen</t>
  </si>
  <si>
    <t>Bland</t>
  </si>
  <si>
    <t>Blayney</t>
  </si>
  <si>
    <t>Cabonne</t>
  </si>
  <si>
    <t>Campbelltown</t>
  </si>
  <si>
    <t>Canada Bay</t>
  </si>
  <si>
    <t>Clarence Valley</t>
  </si>
  <si>
    <t>Coffs Harbour</t>
  </si>
  <si>
    <t>Coolamon</t>
  </si>
  <si>
    <t>Coonamble</t>
  </si>
  <si>
    <t>Cowra</t>
  </si>
  <si>
    <t>Dubbo Regional</t>
  </si>
  <si>
    <t>Dungog</t>
  </si>
  <si>
    <t>Edward River</t>
  </si>
  <si>
    <t>Forbes</t>
  </si>
  <si>
    <t>Georges River</t>
  </si>
  <si>
    <t>Gilgandra</t>
  </si>
  <si>
    <t>Glen Innes Severn</t>
  </si>
  <si>
    <t>Greater Hume Shire</t>
  </si>
  <si>
    <t>Griffith</t>
  </si>
  <si>
    <t>Gunnedah</t>
  </si>
  <si>
    <t>Gwydir</t>
  </si>
  <si>
    <t>Hawkesbury</t>
  </si>
  <si>
    <t>Hornsby</t>
  </si>
  <si>
    <t>Hunters Hill</t>
  </si>
  <si>
    <t>Inverell</t>
  </si>
  <si>
    <t>Kempsey</t>
  </si>
  <si>
    <t>Ku-Ring-Gai</t>
  </si>
  <si>
    <t>Kyogle</t>
  </si>
  <si>
    <t>Lachlan</t>
  </si>
  <si>
    <t>Lane Cove</t>
  </si>
  <si>
    <t>Leeton</t>
  </si>
  <si>
    <t>Lismore</t>
  </si>
  <si>
    <t>Lithgow</t>
  </si>
  <si>
    <t>Liverpool Plains</t>
  </si>
  <si>
    <t>Lockhart</t>
  </si>
  <si>
    <t>Mid-Western Regional</t>
  </si>
  <si>
    <t>Moree Plains</t>
  </si>
  <si>
    <t>Mosman</t>
  </si>
  <si>
    <t>Nambucca</t>
  </si>
  <si>
    <t>Narrabri</t>
  </si>
  <si>
    <t>Narrandera</t>
  </si>
  <si>
    <t>Narromine</t>
  </si>
  <si>
    <t>Newcastle</t>
  </si>
  <si>
    <t>North Sydney</t>
  </si>
  <si>
    <t>Northern Beaches</t>
  </si>
  <si>
    <t>Oberon</t>
  </si>
  <si>
    <t>Parkes</t>
  </si>
  <si>
    <t>Parramatta</t>
  </si>
  <si>
    <t>Port Macquarie-Hastings</t>
  </si>
  <si>
    <t>Randwick</t>
  </si>
  <si>
    <t>Richmond Valley</t>
  </si>
  <si>
    <t>Ryde</t>
  </si>
  <si>
    <t>Shellharbour</t>
  </si>
  <si>
    <t>Snowy Monaro Regional</t>
  </si>
  <si>
    <t>Sutherland Shire</t>
  </si>
  <si>
    <t>Tamworth Regional</t>
  </si>
  <si>
    <t>Tweed</t>
  </si>
  <si>
    <t>Upper Hunter Shire</t>
  </si>
  <si>
    <t>Uralla</t>
  </si>
  <si>
    <t>Warren</t>
  </si>
  <si>
    <t>Warrumbungle Shire</t>
  </si>
  <si>
    <t>Weddin</t>
  </si>
  <si>
    <t>Wentworth</t>
  </si>
  <si>
    <t>Willoughby</t>
  </si>
  <si>
    <t>1 Where less than 10 customer accounts appear in an LGA we have removed the number of customer accounts and rebate amounts.</t>
  </si>
  <si>
    <t>2 NSW Gas Rebate figures includes natural gas and LPG.</t>
  </si>
  <si>
    <t>3 Total number of customers is less than the sum of customers receiving each rebate as some customers receive multiple rebate types.</t>
  </si>
  <si>
    <t>Appendix B Offer type, energy cost and uptake by local government area in 2020 July - Dec</t>
  </si>
  <si>
    <r>
      <t>Average cost of electricity</t>
    </r>
    <r>
      <rPr>
        <b/>
        <vertAlign val="superscript"/>
        <sz val="9"/>
        <color indexed="9"/>
        <rFont val="Arial"/>
        <family val="2"/>
      </rPr>
      <t>1</t>
    </r>
    <r>
      <rPr>
        <b/>
        <sz val="9"/>
        <color indexed="9"/>
        <rFont val="Arial"/>
        <family val="2"/>
      </rPr>
      <t xml:space="preserve"> (c/kWh)</t>
    </r>
  </si>
  <si>
    <r>
      <t>Average cost of gas</t>
    </r>
    <r>
      <rPr>
        <b/>
        <vertAlign val="superscript"/>
        <sz val="9"/>
        <color indexed="9"/>
        <rFont val="Arial"/>
        <family val="2"/>
      </rPr>
      <t xml:space="preserve">2
</t>
    </r>
    <r>
      <rPr>
        <b/>
        <sz val="9"/>
        <color indexed="9"/>
        <rFont val="Arial"/>
        <family val="2"/>
      </rPr>
      <t xml:space="preserve"> (c/MJ)</t>
    </r>
  </si>
  <si>
    <r>
      <t>Customer accounts on market offers for electricity</t>
    </r>
    <r>
      <rPr>
        <b/>
        <vertAlign val="superscript"/>
        <sz val="9"/>
        <color indexed="9"/>
        <rFont val="Arial"/>
        <family val="2"/>
      </rPr>
      <t>3</t>
    </r>
    <r>
      <rPr>
        <b/>
        <sz val="9"/>
        <color indexed="9"/>
        <rFont val="Arial"/>
        <family val="2"/>
      </rPr>
      <t xml:space="preserve"> (%)</t>
    </r>
    <r>
      <rPr>
        <sz val="8"/>
        <color indexed="63"/>
        <rFont val="Arial"/>
        <family val="2"/>
      </rPr>
      <t> </t>
    </r>
  </si>
  <si>
    <r>
      <t>Customer accounts on market offers for gas</t>
    </r>
    <r>
      <rPr>
        <b/>
        <vertAlign val="superscript"/>
        <sz val="9"/>
        <color indexed="9"/>
        <rFont val="Arial"/>
        <family val="2"/>
      </rPr>
      <t>2,3</t>
    </r>
    <r>
      <rPr>
        <b/>
        <sz val="9"/>
        <color indexed="9"/>
        <rFont val="Arial"/>
        <family val="2"/>
      </rPr>
      <t xml:space="preserve"> (%)</t>
    </r>
    <r>
      <rPr>
        <sz val="8"/>
        <color indexed="63"/>
        <rFont val="Arial"/>
        <family val="2"/>
      </rPr>
      <t> </t>
    </r>
  </si>
  <si>
    <r>
      <t>LIHR uptake rate (%)</t>
    </r>
    <r>
      <rPr>
        <sz val="8"/>
        <color indexed="63"/>
        <rFont val="Arial"/>
        <family val="2"/>
      </rPr>
      <t> </t>
    </r>
    <r>
      <rPr>
        <b/>
        <vertAlign val="superscript"/>
        <sz val="9"/>
        <color indexed="9"/>
        <rFont val="Arial"/>
        <family val="2"/>
      </rPr>
      <t>4</t>
    </r>
  </si>
  <si>
    <r>
      <t>Gas rebate uptake rate (%)</t>
    </r>
    <r>
      <rPr>
        <sz val="8"/>
        <color indexed="63"/>
        <rFont val="Arial"/>
        <family val="2"/>
      </rPr>
      <t> </t>
    </r>
    <r>
      <rPr>
        <b/>
        <vertAlign val="superscript"/>
        <sz val="9"/>
        <color indexed="9"/>
        <rFont val="Arial"/>
        <family val="2"/>
      </rPr>
      <t>5</t>
    </r>
    <r>
      <rPr>
        <sz val="11"/>
        <color theme="1"/>
        <rFont val="Calibri"/>
        <family val="2"/>
        <scheme val="minor"/>
      </rPr>
      <t/>
    </r>
  </si>
  <si>
    <t>1 Average costs of electricity and gas are based on consumption and total bill amounts reported by energy retailers (i.e. they include both usage and service charges).</t>
  </si>
  <si>
    <t>2 Gas figures have been marked as n/a where there are less than 100 customer accounts in an LGA in the retailer reporting information.</t>
  </si>
  <si>
    <t>3 Based on the number of distinct customer accounts on market offers relative to the total number of customer accounts for electricity or gas.</t>
  </si>
  <si>
    <t xml:space="preserve">4 LIHR uptake rate means customer accounts that received the Low Income Household Rebate relative to the number of eligible customers (%). </t>
  </si>
  <si>
    <t xml:space="preserve">5 Gas rebate uptake rate means customer accounts that received the Gas Rebate relative to the number of eligible customers (%). </t>
  </si>
  <si>
    <t>Appendix C Rebate customer accounts and value by state electoral district in 2020 July - Dec</t>
  </si>
  <si>
    <t>State Electoral District</t>
  </si>
  <si>
    <t>All rebates</t>
  </si>
  <si>
    <r>
      <t>Estimated number of LIHR eligible customers</t>
    </r>
    <r>
      <rPr>
        <b/>
        <vertAlign val="superscript"/>
        <sz val="9"/>
        <color indexed="9"/>
        <rFont val="Arial"/>
        <family val="2"/>
      </rPr>
      <t>1</t>
    </r>
  </si>
  <si>
    <r>
      <t>LIHR uptake rate (%) </t>
    </r>
    <r>
      <rPr>
        <b/>
        <vertAlign val="superscript"/>
        <sz val="9"/>
        <color indexed="9"/>
        <rFont val="Arial"/>
        <family val="2"/>
      </rPr>
      <t>2</t>
    </r>
  </si>
  <si>
    <r>
      <t>Gas uptake rate (%) </t>
    </r>
    <r>
      <rPr>
        <b/>
        <vertAlign val="superscript"/>
        <sz val="9"/>
        <color indexed="9"/>
        <rFont val="Arial"/>
        <family val="2"/>
      </rPr>
      <t>5</t>
    </r>
  </si>
  <si>
    <t>Gas Rebate</t>
  </si>
  <si>
    <t>Energy Account Payment Assistance</t>
  </si>
  <si>
    <r>
      <t>Reported amount paid to customer accounts</t>
    </r>
    <r>
      <rPr>
        <b/>
        <vertAlign val="superscript"/>
        <sz val="9"/>
        <color indexed="9"/>
        <rFont val="Arial"/>
        <family val="2"/>
      </rPr>
      <t>4</t>
    </r>
    <r>
      <rPr>
        <b/>
        <sz val="9"/>
        <color indexed="9"/>
        <rFont val="Arial"/>
        <family val="2"/>
      </rPr>
      <t xml:space="preserve"> ($)</t>
    </r>
  </si>
  <si>
    <t>Total voucher value ($)</t>
  </si>
  <si>
    <t>Auburn</t>
  </si>
  <si>
    <t>Balmain</t>
  </si>
  <si>
    <t>Bankstown</t>
  </si>
  <si>
    <t>Barwon</t>
  </si>
  <si>
    <t>Bathurst</t>
  </si>
  <si>
    <t>Baulkham Hills</t>
  </si>
  <si>
    <t>Bega</t>
  </si>
  <si>
    <t>Cabramatta</t>
  </si>
  <si>
    <t>Canterbury</t>
  </si>
  <si>
    <t>Castle Hill</t>
  </si>
  <si>
    <t>Charlestown</t>
  </si>
  <si>
    <t>Clarence</t>
  </si>
  <si>
    <t>Coogee</t>
  </si>
  <si>
    <t>Cootamundra</t>
  </si>
  <si>
    <t>Cronulla</t>
  </si>
  <si>
    <t>Davidson</t>
  </si>
  <si>
    <t>Drummoyne</t>
  </si>
  <si>
    <t>Dubbo</t>
  </si>
  <si>
    <t>East Hills</t>
  </si>
  <si>
    <t>Epping</t>
  </si>
  <si>
    <t>Gosford</t>
  </si>
  <si>
    <t>Goulburn</t>
  </si>
  <si>
    <t>Granville</t>
  </si>
  <si>
    <t>Heathcote</t>
  </si>
  <si>
    <t>Heffron</t>
  </si>
  <si>
    <t>Holsworthy</t>
  </si>
  <si>
    <t>Keira</t>
  </si>
  <si>
    <t>Kogarah</t>
  </si>
  <si>
    <t>Lakemba</t>
  </si>
  <si>
    <t>Londonderry</t>
  </si>
  <si>
    <t>Macquarie Fields</t>
  </si>
  <si>
    <t>Manly</t>
  </si>
  <si>
    <t>Maroubra</t>
  </si>
  <si>
    <t>Miranda</t>
  </si>
  <si>
    <t>Monaro</t>
  </si>
  <si>
    <t>Mount Druitt</t>
  </si>
  <si>
    <t>Mulgoa</t>
  </si>
  <si>
    <t>Murray</t>
  </si>
  <si>
    <t>Myall Lakes</t>
  </si>
  <si>
    <t>Newtown</t>
  </si>
  <si>
    <t>North Shore</t>
  </si>
  <si>
    <t>Northern Tablelands</t>
  </si>
  <si>
    <t>Oatley</t>
  </si>
  <si>
    <t>Oxley</t>
  </si>
  <si>
    <t>Pittwater</t>
  </si>
  <si>
    <t>Port Macquarie</t>
  </si>
  <si>
    <t>Prospect</t>
  </si>
  <si>
    <t>Riverstone</t>
  </si>
  <si>
    <t>Rockdale</t>
  </si>
  <si>
    <t>Seven Hills</t>
  </si>
  <si>
    <t>South Coast</t>
  </si>
  <si>
    <t>Summer Hill</t>
  </si>
  <si>
    <t>Swansea</t>
  </si>
  <si>
    <t>Tamworth</t>
  </si>
  <si>
    <t>Terrigal</t>
  </si>
  <si>
    <t>The Entrance</t>
  </si>
  <si>
    <t>Upper Hunter</t>
  </si>
  <si>
    <t>Vaucluse</t>
  </si>
  <si>
    <t>Wakehurst</t>
  </si>
  <si>
    <t>Wallsend</t>
  </si>
  <si>
    <t>Wyong</t>
  </si>
  <si>
    <t xml:space="preserve">2 LIHR uptake rate means customer accounts that received the Low Income Household Rebate relative to the number of eligible customers (%). </t>
  </si>
  <si>
    <t>3 Total number of customer accounts is the unique customer accounts receiving one or more rebate types.</t>
  </si>
  <si>
    <t>4 These rebates estimates are based on retailer reporting information and Departmental records for onsupplied customer applications.</t>
  </si>
  <si>
    <t>Rebates relative to bill (%) for disconnected customers</t>
  </si>
  <si>
    <t>255kb</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</si>
</sst>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38">
    <numFmt numFmtId="5" formatCode="&quot;$&quot;#,##0;\-&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2]* #,##0.00_);_([$€-2]* \(#,##0.00\);_([$€-2]* &quot;-&quot;??_)"/>
    <numFmt numFmtId="166" formatCode="_-* #,##0.00_-;[Red]\(#,##0.00\)_-;_-* &quot;-&quot;??_-;_-@_-"/>
    <numFmt numFmtId="167" formatCode="mm/dd/yy"/>
    <numFmt numFmtId="168" formatCode="0_);[Red]\(0\)"/>
    <numFmt numFmtId="169" formatCode="_(* #,##0.0_);_(* \(#,##0.0\);_(* &quot;-&quot;?_);_(@_)"/>
    <numFmt numFmtId="170" formatCode="_(* #,##0_);_(* \(#,##0\);_(* &quot;-&quot;?_);_(@_)"/>
    <numFmt numFmtId="171" formatCode="#,##0.0_);\(#,##0.0\)"/>
    <numFmt numFmtId="172" formatCode="#,##0_ ;\-#,##0\ "/>
    <numFmt numFmtId="173" formatCode="#,##0;[Red]\(#,##0.0\)"/>
    <numFmt numFmtId="174" formatCode="#,##0_ ;[Red]\(#,##0\)\ "/>
    <numFmt numFmtId="175" formatCode="#,##0.00;\(#,##0.00\)"/>
    <numFmt numFmtId="176" formatCode="_)d\-mmm\-yy_)"/>
    <numFmt numFmtId="177" formatCode="_(#,##0.0_);\(#,##0.0\);_(&quot;-&quot;_)"/>
    <numFmt numFmtId="178" formatCode="_(###0_);\(###0\);_(###0_)"/>
    <numFmt numFmtId="179" formatCode="#,##0.0000_);[Red]\(#,##0.0000\)"/>
    <numFmt numFmtId="180" formatCode="_-* #,##0_-;[Red]\(#,##0\)_-;_-* &quot;-&quot;??_-;_-@_-"/>
    <numFmt numFmtId="181" formatCode="&quot;$&quot;#,##0"/>
    <numFmt numFmtId="182" formatCode="&quot;$&quot;#,##0.00"/>
    <numFmt numFmtId="183" formatCode="_-* #,##0_-;\-* #,##0_-;_-* &quot;-&quot;??_-;_-@_-"/>
    <numFmt numFmtId="184" formatCode="0.0"/>
    <numFmt numFmtId="185" formatCode="#,###,&quot;,000&quot;"/>
    <numFmt numFmtId="186" formatCode="&quot;$&quot;#,###,&quot;,000&quot;"/>
    <numFmt numFmtId="187" formatCode="&quot;$&quot;#,000"/>
    <numFmt numFmtId="188" formatCode="#,000"/>
    <numFmt numFmtId="189" formatCode="&quot;$&quot;#,,\ &quot;million&quot;"/>
    <numFmt numFmtId="190" formatCode="#,##0.0"/>
    <numFmt numFmtId="191" formatCode="0&quot;%&quot;"/>
    <numFmt numFmtId="192" formatCode="0.000%"/>
    <numFmt numFmtId="193" formatCode="&quot;$&quot;#,##0.0000"/>
    <numFmt numFmtId="194" formatCode="0.0000%"/>
    <numFmt numFmtId="195" formatCode="0.00000%"/>
    <numFmt numFmtId="196" formatCode="0.000000000"/>
  </numFmts>
  <fonts count="104">
    <font>
      <sz val="11"/>
      <color theme="1"/>
      <name val="Calibri"/>
      <family val="2"/>
      <scheme val="minor"/>
    </font>
    <font>
      <b/>
      <sz val="9"/>
      <color indexed="9"/>
      <name val="Arial"/>
      <family val="2"/>
    </font>
    <font>
      <sz val="8"/>
      <color indexed="63"/>
      <name val="Arial"/>
      <family val="2"/>
    </font>
    <font>
      <b/>
      <sz val="10"/>
      <name val="Arial"/>
      <family val="2"/>
    </font>
    <font>
      <b/>
      <sz val="9"/>
      <name val="Arial"/>
      <family val="2"/>
    </font>
    <font>
      <sz val="10"/>
      <name val="Arial"/>
      <family val="2"/>
    </font>
    <font>
      <sz val="9"/>
      <name val="Arial"/>
      <family val="2"/>
    </font>
    <font>
      <b/>
      <sz val="8"/>
      <name val="Arial"/>
      <family val="2"/>
    </font>
    <font>
      <b/>
      <vertAlign val="superscript"/>
      <sz val="9"/>
      <color indexed="9"/>
      <name val="Arial"/>
      <family val="2"/>
    </font>
    <font>
      <sz val="8"/>
      <color indexed="8"/>
      <name val="Arial"/>
      <family val="2"/>
    </font>
    <font>
      <vertAlign val="superscript"/>
      <sz val="9"/>
      <color indexed="63"/>
      <name val="Arial"/>
      <family val="2"/>
    </font>
    <font>
      <b/>
      <sz val="11"/>
      <color indexed="8"/>
      <name val="Calibri"/>
      <family val="2"/>
    </font>
    <font>
      <sz val="11"/>
      <name val="Calibri"/>
      <family val="2"/>
    </font>
    <font>
      <sz val="11"/>
      <color indexed="8"/>
      <name val="Calibri"/>
      <family val="2"/>
    </font>
    <font>
      <b/>
      <sz val="16"/>
      <color indexed="9"/>
      <name val="Arial"/>
      <family val="2"/>
    </font>
    <font>
      <b/>
      <sz val="12"/>
      <name val="Arial"/>
      <family val="2"/>
    </font>
    <font>
      <sz val="10"/>
      <name val="Helv"/>
      <charset val="204"/>
    </font>
    <font>
      <sz val="14"/>
      <name val="System"/>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8"/>
      <color indexed="8"/>
      <name val="Arial"/>
      <family val="2"/>
    </font>
    <font>
      <u/>
      <sz val="10"/>
      <name val="Arial"/>
      <family val="2"/>
    </font>
    <font>
      <sz val="8"/>
      <color indexed="63"/>
      <name val="Arial"/>
      <family val="2"/>
    </font>
    <font>
      <vertAlign val="superscript"/>
      <sz val="10"/>
      <color indexed="63"/>
      <name val="Arial"/>
      <family val="2"/>
    </font>
    <font>
      <vertAlign val="superscript"/>
      <sz val="9"/>
      <name val="Arial"/>
      <family val="2"/>
    </font>
    <font>
      <sz val="8"/>
      <name val="Calibri"/>
      <family val="2"/>
    </font>
    <font>
      <b/>
      <vertAlign val="superscript"/>
      <sz val="16"/>
      <color indexed="56"/>
      <name val="Arial"/>
      <family val="2"/>
    </font>
    <font>
      <sz val="10"/>
      <color indexed="17"/>
      <name val="Arial"/>
      <family val="2"/>
    </font>
    <font>
      <sz val="8"/>
      <color indexed="17"/>
      <name val="Arial"/>
      <family val="2"/>
    </font>
    <font>
      <vertAlign val="superscript"/>
      <sz val="9"/>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8"/>
      <color rgb="FF323232"/>
      <name val="Arial"/>
      <family val="2"/>
    </font>
    <font>
      <sz val="10"/>
      <color rgb="FF323232"/>
      <name val="Arial"/>
      <family val="2"/>
    </font>
    <font>
      <sz val="9"/>
      <color theme="1"/>
      <name val="Arial"/>
      <family val="2"/>
    </font>
    <font>
      <sz val="9"/>
      <color rgb="FF323232"/>
      <name val="Arial"/>
      <family val="2"/>
    </font>
    <font>
      <sz val="8"/>
      <color theme="1"/>
      <name val="Arial"/>
      <family val="2"/>
    </font>
    <font>
      <b/>
      <sz val="9"/>
      <color rgb="FFFFFFFF"/>
      <name val="Arial"/>
      <family val="2"/>
    </font>
    <font>
      <sz val="11"/>
      <color theme="1"/>
      <name val="Arial"/>
      <family val="2"/>
    </font>
    <font>
      <sz val="8"/>
      <color rgb="FF000000"/>
      <name val="Arial"/>
      <family val="2"/>
    </font>
    <font>
      <b/>
      <sz val="16"/>
      <color rgb="FF002664"/>
      <name val="Arial"/>
      <family val="2"/>
    </font>
    <font>
      <sz val="10"/>
      <color theme="1"/>
      <name val="Arial"/>
      <family val="2"/>
    </font>
    <font>
      <b/>
      <sz val="16"/>
      <color rgb="FFFFFFFF"/>
      <name val="Arial"/>
      <family val="2"/>
    </font>
    <font>
      <i/>
      <sz val="16"/>
      <color theme="0"/>
      <name val="Arial"/>
      <family val="2"/>
    </font>
    <font>
      <b/>
      <sz val="9"/>
      <color theme="0"/>
      <name val="Arial"/>
      <family val="2"/>
    </font>
    <font>
      <sz val="9"/>
      <color rgb="FF000000"/>
      <name val="Arial"/>
      <family val="2"/>
    </font>
  </fonts>
  <fills count="73">
    <fill>
      <patternFill patternType="none"/>
    </fill>
    <fill>
      <patternFill patternType="gray125"/>
    </fill>
    <fill>
      <patternFill patternType="solid">
        <fgColor indexed="38"/>
      </patternFill>
    </fill>
    <fill>
      <patternFill patternType="solid">
        <fgColor indexed="47"/>
      </patternFill>
    </fill>
    <fill>
      <patternFill patternType="solid">
        <fgColor indexed="9"/>
      </patternFill>
    </fill>
    <fill>
      <patternFill patternType="solid">
        <fgColor indexed="26"/>
      </patternFill>
    </fill>
    <fill>
      <patternFill patternType="solid">
        <fgColor indexed="42"/>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31"/>
        <bgColor indexed="31"/>
      </patternFill>
    </fill>
    <fill>
      <patternFill patternType="solid">
        <fgColor indexed="44"/>
        <bgColor indexed="44"/>
      </patternFill>
    </fill>
    <fill>
      <patternFill patternType="solid">
        <fgColor indexed="53"/>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5"/>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45"/>
      </patternFill>
    </fill>
    <fill>
      <patternFill patternType="solid">
        <fgColor indexed="22"/>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mediumGray">
        <fgColor indexed="22"/>
      </patternFill>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bgColor indexed="64"/>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499984740745262"/>
        <bgColor indexed="64"/>
      </patternFill>
    </fill>
    <fill>
      <patternFill patternType="solid">
        <fgColor rgb="FF002664"/>
        <bgColor indexed="64"/>
      </patternFill>
    </fill>
    <fill>
      <patternFill patternType="solid">
        <fgColor rgb="FF85BDDC"/>
        <bgColor indexed="64"/>
      </patternFill>
    </fill>
    <fill>
      <patternFill patternType="solid">
        <fgColor theme="0"/>
        <bgColor indexed="64"/>
      </patternFill>
    </fill>
    <fill>
      <patternFill patternType="solid">
        <fgColor rgb="FF2196F3"/>
        <bgColor indexed="64"/>
      </patternFill>
    </fill>
    <fill>
      <patternFill patternType="solid">
        <fgColor rgb="FFD2E9FC"/>
        <bgColor indexed="64"/>
      </patternFill>
    </fill>
  </fills>
  <borders count="44">
    <border>
      <start/>
      <end/>
      <top/>
      <bottom/>
      <diagonal/>
    </border>
    <border>
      <start style="thin">
        <color indexed="23"/>
      </start>
      <end style="thin">
        <color indexed="23"/>
      </end>
      <top style="thin">
        <color indexed="23"/>
      </top>
      <bottom style="thin">
        <color indexed="23"/>
      </bottom>
      <diagonal/>
    </border>
    <border>
      <start style="double">
        <color indexed="63"/>
      </start>
      <end style="double">
        <color indexed="63"/>
      </end>
      <top style="double">
        <color indexed="63"/>
      </top>
      <bottom style="double">
        <color indexed="63"/>
      </bottom>
      <diagonal/>
    </border>
    <border>
      <start/>
      <end/>
      <top/>
      <bottom style="dashed">
        <color indexed="64"/>
      </bottom>
      <diagonal/>
    </border>
    <border>
      <start/>
      <end/>
      <top/>
      <bottom style="thick">
        <color indexed="49"/>
      </bottom>
      <diagonal/>
    </border>
    <border>
      <start/>
      <end/>
      <top/>
      <bottom style="thick">
        <color indexed="38"/>
      </bottom>
      <diagonal/>
    </border>
    <border>
      <start/>
      <end/>
      <top/>
      <bottom style="medium">
        <color indexed="38"/>
      </bottom>
      <diagonal/>
    </border>
    <border>
      <start/>
      <end/>
      <top/>
      <bottom style="double">
        <color indexed="52"/>
      </bottom>
      <diagonal/>
    </border>
    <border>
      <start style="thin">
        <color indexed="22"/>
      </start>
      <end style="thin">
        <color indexed="22"/>
      </end>
      <top style="thin">
        <color indexed="22"/>
      </top>
      <bottom style="thin">
        <color indexed="22"/>
      </bottom>
      <diagonal/>
    </border>
    <border>
      <start style="thin">
        <color indexed="63"/>
      </start>
      <end style="thin">
        <color indexed="63"/>
      </end>
      <top style="thin">
        <color indexed="63"/>
      </top>
      <bottom style="thin">
        <color indexed="63"/>
      </bottom>
      <diagonal/>
    </border>
    <border>
      <start style="thin">
        <color indexed="64"/>
      </start>
      <end style="thin">
        <color indexed="64"/>
      </end>
      <top/>
      <bottom/>
      <diagonal/>
    </border>
    <border>
      <start/>
      <end/>
      <top/>
      <bottom style="medium">
        <color indexed="64"/>
      </bottom>
      <diagonal/>
    </border>
    <border>
      <start/>
      <end/>
      <top/>
      <bottom style="thin">
        <color indexed="64"/>
      </bottom>
      <diagonal/>
    </border>
    <border>
      <start style="thin">
        <color indexed="64"/>
      </start>
      <end/>
      <top/>
      <bottom/>
      <diagonal/>
    </border>
    <border>
      <start/>
      <end/>
      <top style="thin">
        <color indexed="49"/>
      </top>
      <bottom style="double">
        <color indexed="49"/>
      </bottom>
      <diagonal/>
    </border>
    <border>
      <start style="thin">
        <color rgb="FF7F7F7F"/>
      </start>
      <end style="thin">
        <color rgb="FF7F7F7F"/>
      </end>
      <top style="thin">
        <color rgb="FF7F7F7F"/>
      </top>
      <bottom style="thin">
        <color rgb="FF7F7F7F"/>
      </bottom>
      <diagonal/>
    </border>
    <border>
      <start style="double">
        <color rgb="FF3F3F3F"/>
      </start>
      <end style="double">
        <color rgb="FF3F3F3F"/>
      </end>
      <top style="double">
        <color rgb="FF3F3F3F"/>
      </top>
      <bottom style="double">
        <color rgb="FF3F3F3F"/>
      </bottom>
      <diagonal/>
    </border>
    <border>
      <start style="medium">
        <color indexed="64"/>
      </start>
      <end style="thin">
        <color indexed="64"/>
      </end>
      <top style="medium">
        <color indexed="64"/>
      </top>
      <bottom style="thin">
        <color theme="0" tint="-0.34998626667073579"/>
      </bottom>
      <diagonal/>
    </border>
    <border>
      <start/>
      <end/>
      <top/>
      <bottom style="thick">
        <color theme="4"/>
      </bottom>
      <diagonal/>
    </border>
    <border>
      <start/>
      <end/>
      <top/>
      <bottom style="thick">
        <color theme="4" tint="0.499984740745262"/>
      </bottom>
      <diagonal/>
    </border>
    <border>
      <start/>
      <end/>
      <top/>
      <bottom style="medium">
        <color theme="4" tint="0.39997558519241921"/>
      </bottom>
      <diagonal/>
    </border>
    <border>
      <start/>
      <end/>
      <top/>
      <bottom style="double">
        <color rgb="FFFF8001"/>
      </bottom>
      <diagonal/>
    </border>
    <border>
      <start style="thin">
        <color rgb="FFB2B2B2"/>
      </start>
      <end style="thin">
        <color rgb="FFB2B2B2"/>
      </end>
      <top style="thin">
        <color rgb="FFB2B2B2"/>
      </top>
      <bottom style="thin">
        <color rgb="FFB2B2B2"/>
      </bottom>
      <diagonal/>
    </border>
    <border>
      <start style="thin">
        <color rgb="FF3F3F3F"/>
      </start>
      <end style="thin">
        <color rgb="FF3F3F3F"/>
      </end>
      <top style="thin">
        <color rgb="FF3F3F3F"/>
      </top>
      <bottom style="thin">
        <color rgb="FF3F3F3F"/>
      </bottom>
      <diagonal/>
    </border>
    <border>
      <start/>
      <end/>
      <top style="thin">
        <color theme="4"/>
      </top>
      <bottom style="double">
        <color theme="4"/>
      </bottom>
      <diagonal/>
    </border>
    <border>
      <start style="thin">
        <color theme="0"/>
      </start>
      <end style="thin">
        <color theme="0"/>
      </end>
      <top style="thin">
        <color theme="0"/>
      </top>
      <bottom style="thin">
        <color theme="0"/>
      </bottom>
      <diagonal/>
    </border>
    <border>
      <start style="thin">
        <color rgb="FF002664"/>
      </start>
      <end style="thin">
        <color rgb="FF002664"/>
      </end>
      <top style="thin">
        <color rgb="FF002664"/>
      </top>
      <bottom style="thin">
        <color rgb="FF002664"/>
      </bottom>
      <diagonal/>
    </border>
    <border>
      <start style="thin">
        <color theme="0"/>
      </start>
      <end style="thin">
        <color theme="0"/>
      </end>
      <top style="thin">
        <color theme="0"/>
      </top>
      <bottom/>
      <diagonal/>
    </border>
    <border>
      <start style="thin">
        <color theme="0"/>
      </start>
      <end style="thin">
        <color theme="0"/>
      </end>
      <top style="thin">
        <color rgb="FF2196F3"/>
      </top>
      <bottom/>
      <diagonal/>
    </border>
    <border>
      <start style="thin">
        <color theme="0"/>
      </start>
      <end style="thin">
        <color rgb="FF2196F3"/>
      </end>
      <top style="thin">
        <color rgb="FF2196F3"/>
      </top>
      <bottom/>
      <diagonal/>
    </border>
    <border>
      <start style="thin">
        <color rgb="FF2196F3"/>
      </start>
      <end style="thin">
        <color rgb="FF2196F3"/>
      </end>
      <top/>
      <bottom/>
      <diagonal/>
    </border>
    <border>
      <start style="thin">
        <color rgb="FF2196F3"/>
      </start>
      <end style="thin">
        <color theme="0"/>
      </end>
      <top style="thin">
        <color rgb="FF2196F3"/>
      </top>
      <bottom/>
      <diagonal/>
    </border>
    <border>
      <start style="thin">
        <color theme="0"/>
      </start>
      <end/>
      <top/>
      <bottom/>
      <diagonal/>
    </border>
    <border>
      <start style="thin">
        <color rgb="FF2196F3"/>
      </start>
      <end style="thin">
        <color theme="0"/>
      </end>
      <top/>
      <bottom/>
      <diagonal/>
    </border>
    <border>
      <start style="thin">
        <color rgb="FF002664"/>
      </start>
      <end style="thin">
        <color rgb="FF002664"/>
      </end>
      <top style="thin">
        <color rgb="FF002664"/>
      </top>
      <bottom style="thin">
        <color indexed="64"/>
      </bottom>
      <diagonal/>
    </border>
    <border>
      <start/>
      <end style="thin">
        <color theme="0"/>
      </end>
      <top/>
      <bottom/>
      <diagonal/>
    </border>
    <border>
      <start/>
      <end style="thin">
        <color theme="0"/>
      </end>
      <top/>
      <bottom style="thin">
        <color rgb="FF002664"/>
      </bottom>
      <diagonal/>
    </border>
    <border>
      <start style="thin">
        <color theme="0"/>
      </start>
      <end style="thin">
        <color theme="0"/>
      </end>
      <top/>
      <bottom/>
      <diagonal/>
    </border>
    <border>
      <start style="thin">
        <color rgb="FF2196F3"/>
      </start>
      <end style="thin">
        <color rgb="FF2196F3"/>
      </end>
      <top style="thin">
        <color rgb="FF2196F3"/>
      </top>
      <bottom/>
      <diagonal/>
    </border>
    <border>
      <start style="thin">
        <color rgb="FF002664"/>
      </start>
      <end style="thin">
        <color rgb="FF002664"/>
      </end>
      <top style="thin">
        <color rgb="FF002664"/>
      </top>
      <bottom/>
      <diagonal/>
    </border>
    <border>
      <start style="thin">
        <color rgb="FF002664"/>
      </start>
      <end style="thin">
        <color rgb="FF002664"/>
      </end>
      <top/>
      <bottom/>
      <diagonal/>
    </border>
    <border>
      <start style="thin">
        <color rgb="FF002664"/>
      </start>
      <end style="thin">
        <color rgb="FF002664"/>
      </end>
      <top/>
      <bottom style="thin">
        <color rgb="FF002664"/>
      </bottom>
      <diagonal/>
    </border>
    <border>
      <start style="thin">
        <color theme="0"/>
      </start>
      <end/>
      <top/>
      <bottom style="thin">
        <color rgb="FF002664"/>
      </bottom>
      <diagonal/>
    </border>
    <border>
      <start/>
      <end/>
      <top/>
      <bottom style="thin">
        <color rgb="FF002664"/>
      </bottom>
      <diagonal/>
    </border>
  </borders>
  <cellStyleXfs count="327">
    <xf numFmtId="0" fontId="0" fillId="0" borderId="0"/>
    <xf numFmtId="0" fontId="5" fillId="0" borderId="0"/>
    <xf numFmtId="165" fontId="5" fillId="0" borderId="0"/>
    <xf numFmtId="0" fontId="5" fillId="0" borderId="0"/>
    <xf numFmtId="165" fontId="5" fillId="0" borderId="0"/>
    <xf numFmtId="0" fontId="16" fillId="0" borderId="0"/>
    <xf numFmtId="0" fontId="16"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166" fontId="18" fillId="0" borderId="0"/>
    <xf numFmtId="166" fontId="18" fillId="0" borderId="0"/>
    <xf numFmtId="0" fontId="71" fillId="35" borderId="0" applyNumberFormat="0" applyBorder="0" applyAlignment="0" applyProtection="0"/>
    <xf numFmtId="0" fontId="13" fillId="2" borderId="0" applyNumberFormat="0" applyBorder="0" applyAlignment="0" applyProtection="0"/>
    <xf numFmtId="0" fontId="71" fillId="36" borderId="0" applyNumberFormat="0" applyBorder="0" applyAlignment="0" applyProtection="0"/>
    <xf numFmtId="0" fontId="13" fillId="3" borderId="0" applyNumberFormat="0" applyBorder="0" applyAlignment="0" applyProtection="0"/>
    <xf numFmtId="0" fontId="71" fillId="37" borderId="0" applyNumberFormat="0" applyBorder="0" applyAlignment="0" applyProtection="0"/>
    <xf numFmtId="0" fontId="13" fillId="5" borderId="0" applyNumberFormat="0" applyBorder="0" applyAlignment="0" applyProtection="0"/>
    <xf numFmtId="0" fontId="71" fillId="38" borderId="0" applyNumberFormat="0" applyBorder="0" applyAlignment="0" applyProtection="0"/>
    <xf numFmtId="0" fontId="13" fillId="4" borderId="0" applyNumberFormat="0" applyBorder="0" applyAlignment="0" applyProtection="0"/>
    <xf numFmtId="0" fontId="71" fillId="39" borderId="0" applyNumberFormat="0" applyBorder="0" applyAlignment="0" applyProtection="0"/>
    <xf numFmtId="0" fontId="13" fillId="2" borderId="0" applyNumberFormat="0" applyBorder="0" applyAlignment="0" applyProtection="0"/>
    <xf numFmtId="0" fontId="71" fillId="40" borderId="0" applyNumberFormat="0" applyBorder="0" applyAlignment="0" applyProtection="0"/>
    <xf numFmtId="0" fontId="13" fillId="3" borderId="0" applyNumberFormat="0" applyBorder="0" applyAlignment="0" applyProtection="0"/>
    <xf numFmtId="0" fontId="71" fillId="41" borderId="0" applyNumberFormat="0" applyBorder="0" applyAlignment="0" applyProtection="0"/>
    <xf numFmtId="0" fontId="13" fillId="2" borderId="0" applyNumberFormat="0" applyBorder="0" applyAlignment="0" applyProtection="0"/>
    <xf numFmtId="0" fontId="71" fillId="42" borderId="0" applyNumberFormat="0" applyBorder="0" applyAlignment="0" applyProtection="0"/>
    <xf numFmtId="0" fontId="13" fillId="3" borderId="0" applyNumberFormat="0" applyBorder="0" applyAlignment="0" applyProtection="0"/>
    <xf numFmtId="0" fontId="71" fillId="43" borderId="0" applyNumberFormat="0" applyBorder="0" applyAlignment="0" applyProtection="0"/>
    <xf numFmtId="0" fontId="13" fillId="8" borderId="0" applyNumberFormat="0" applyBorder="0" applyAlignment="0" applyProtection="0"/>
    <xf numFmtId="0" fontId="71" fillId="44" borderId="0" applyNumberFormat="0" applyBorder="0" applyAlignment="0" applyProtection="0"/>
    <xf numFmtId="0" fontId="13" fillId="7" borderId="0" applyNumberFormat="0" applyBorder="0" applyAlignment="0" applyProtection="0"/>
    <xf numFmtId="0" fontId="71" fillId="45" borderId="0" applyNumberFormat="0" applyBorder="0" applyAlignment="0" applyProtection="0"/>
    <xf numFmtId="0" fontId="13" fillId="2" borderId="0" applyNumberFormat="0" applyBorder="0" applyAlignment="0" applyProtection="0"/>
    <xf numFmtId="0" fontId="71" fillId="46" borderId="0" applyNumberFormat="0" applyBorder="0" applyAlignment="0" applyProtection="0"/>
    <xf numFmtId="0" fontId="13" fillId="3" borderId="0" applyNumberFormat="0" applyBorder="0" applyAlignment="0" applyProtection="0"/>
    <xf numFmtId="0" fontId="71" fillId="47" borderId="0" applyNumberFormat="0" applyBorder="0" applyAlignment="0" applyProtection="0"/>
    <xf numFmtId="0" fontId="19" fillId="2" borderId="0" applyNumberFormat="0" applyBorder="0" applyAlignment="0" applyProtection="0"/>
    <xf numFmtId="0" fontId="71" fillId="48" borderId="0" applyNumberFormat="0" applyBorder="0" applyAlignment="0" applyProtection="0"/>
    <xf numFmtId="0" fontId="19" fillId="3" borderId="0" applyNumberFormat="0" applyBorder="0" applyAlignment="0" applyProtection="0"/>
    <xf numFmtId="0" fontId="71" fillId="49" borderId="0" applyNumberFormat="0" applyBorder="0" applyAlignment="0" applyProtection="0"/>
    <xf numFmtId="0" fontId="19" fillId="8" borderId="0" applyNumberFormat="0" applyBorder="0" applyAlignment="0" applyProtection="0"/>
    <xf numFmtId="0" fontId="71" fillId="50" borderId="0" applyNumberFormat="0" applyBorder="0" applyAlignment="0" applyProtection="0"/>
    <xf numFmtId="0" fontId="19" fillId="7" borderId="0" applyNumberFormat="0" applyBorder="0" applyAlignment="0" applyProtection="0"/>
    <xf numFmtId="0" fontId="71" fillId="51" borderId="0" applyNumberFormat="0" applyBorder="0" applyAlignment="0" applyProtection="0"/>
    <xf numFmtId="0" fontId="19" fillId="2" borderId="0" applyNumberFormat="0" applyBorder="0" applyAlignment="0" applyProtection="0"/>
    <xf numFmtId="0" fontId="71" fillId="52" borderId="0" applyNumberFormat="0" applyBorder="0" applyAlignment="0" applyProtection="0"/>
    <xf numFmtId="0" fontId="19" fillId="3" borderId="0" applyNumberFormat="0" applyBorder="0" applyAlignment="0" applyProtection="0"/>
    <xf numFmtId="0" fontId="72" fillId="5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72" fillId="5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72" fillId="55"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72" fillId="56"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72" fillId="57" borderId="0" applyNumberFormat="0" applyBorder="0" applyAlignment="0" applyProtection="0"/>
    <xf numFmtId="0" fontId="13" fillId="21" borderId="0" applyNumberFormat="0" applyBorder="0" applyAlignment="0" applyProtection="0"/>
    <xf numFmtId="0" fontId="13"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72" fillId="58" borderId="0" applyNumberFormat="0" applyBorder="0" applyAlignment="0" applyProtection="0"/>
    <xf numFmtId="0" fontId="13" fillId="14" borderId="0" applyNumberFormat="0" applyBorder="0" applyAlignment="0" applyProtection="0"/>
    <xf numFmtId="0" fontId="13" fillId="22" borderId="0" applyNumberFormat="0" applyBorder="0" applyAlignment="0" applyProtection="0"/>
    <xf numFmtId="0" fontId="19" fillId="22" borderId="0" applyNumberFormat="0" applyBorder="0" applyAlignment="0" applyProtection="0"/>
    <xf numFmtId="0" fontId="19" fillId="13" borderId="0" applyNumberFormat="0" applyBorder="0" applyAlignment="0" applyProtection="0"/>
    <xf numFmtId="0" fontId="20" fillId="0" borderId="0"/>
    <xf numFmtId="42" fontId="21" fillId="0" borderId="0" applyFont="0" applyFill="0" applyBorder="0" applyAlignment="0" applyProtection="0"/>
    <xf numFmtId="0" fontId="73" fillId="59" borderId="0" applyNumberFormat="0" applyBorder="0" applyAlignment="0" applyProtection="0"/>
    <xf numFmtId="0" fontId="22" fillId="23" borderId="0" applyNumberFormat="0" applyBorder="0" applyAlignment="0" applyProtection="0"/>
    <xf numFmtId="0" fontId="23" fillId="0" borderId="0" applyNumberFormat="0" applyFill="0" applyBorder="0" applyAlignment="0"/>
    <xf numFmtId="41" fontId="5" fillId="24" borderId="0" applyNumberFormat="0" applyFont="0" applyBorder="0" applyAlignment="0">
      <alignment horizontal="right"/>
    </xf>
    <xf numFmtId="41" fontId="5" fillId="24" borderId="0" applyNumberFormat="0" applyFont="0" applyBorder="0" applyAlignment="0">
      <alignment horizontal="right"/>
    </xf>
    <xf numFmtId="0" fontId="24" fillId="0" borderId="0" applyNumberFormat="0" applyFill="0" applyBorder="0" applyAlignment="0">
      <protection locked="0"/>
    </xf>
    <xf numFmtId="0" fontId="74" fillId="60" borderId="15" applyNumberFormat="0" applyAlignment="0" applyProtection="0"/>
    <xf numFmtId="0" fontId="25" fillId="4" borderId="1" applyNumberFormat="0" applyAlignment="0" applyProtection="0"/>
    <xf numFmtId="0" fontId="75" fillId="61" borderId="16" applyNumberFormat="0" applyAlignment="0" applyProtection="0"/>
    <xf numFmtId="0" fontId="26" fillId="18" borderId="2" applyNumberFormat="0" applyAlignment="0" applyProtection="0"/>
    <xf numFmtId="43" fontId="71" fillId="0" borderId="0" applyFont="0" applyFill="0" applyBorder="0" applyAlignment="0" applyProtection="0"/>
    <xf numFmtId="41" fontId="5" fillId="0" borderId="0" applyFont="0" applyFill="0" applyBorder="0" applyAlignment="0" applyProtection="0"/>
    <xf numFmtId="0" fontId="27"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3"/>
    <xf numFmtId="0" fontId="5" fillId="0" borderId="0" applyFont="0" applyFill="0" applyBorder="0" applyAlignment="0" applyProtection="0"/>
    <xf numFmtId="0" fontId="5" fillId="0" borderId="0" applyFont="0" applyFill="0" applyBorder="0" applyAlignment="0" applyProtection="0"/>
    <xf numFmtId="43" fontId="28" fillId="0" borderId="0" applyFont="0" applyFill="0" applyBorder="0" applyAlignment="0" applyProtection="0"/>
    <xf numFmtId="43" fontId="5" fillId="0" borderId="3"/>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1" fillId="0" borderId="0" applyFont="0" applyFill="0" applyBorder="0" applyAlignment="0" applyProtection="0"/>
    <xf numFmtId="3"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0" fontId="76" fillId="62" borderId="17" applyBorder="0">
      <alignment horizontal="right"/>
      <protection locked="0"/>
    </xf>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165" fontId="13" fillId="0" borderId="0" applyFont="0" applyFill="0" applyBorder="0" applyAlignment="0" applyProtection="0"/>
    <xf numFmtId="0" fontId="77" fillId="0" borderId="0" applyNumberFormat="0" applyFill="0" applyBorder="0" applyAlignment="0" applyProtection="0"/>
    <xf numFmtId="0" fontId="30" fillId="0" borderId="0" applyNumberForma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31" fillId="0" borderId="0"/>
    <xf numFmtId="0" fontId="32" fillId="0" borderId="0"/>
    <xf numFmtId="0" fontId="78" fillId="63" borderId="0" applyNumberFormat="0" applyBorder="0" applyAlignment="0" applyProtection="0"/>
    <xf numFmtId="0" fontId="33" fillId="6" borderId="0" applyNumberFormat="0" applyBorder="0" applyAlignment="0" applyProtection="0"/>
    <xf numFmtId="0" fontId="79" fillId="0" borderId="18" applyNumberFormat="0" applyFill="0" applyAlignment="0" applyProtection="0"/>
    <xf numFmtId="0" fontId="3" fillId="0" borderId="0" applyFill="0" applyBorder="0">
      <alignment vertical="center"/>
    </xf>
    <xf numFmtId="0" fontId="34" fillId="0" borderId="4" applyNumberFormat="0" applyFill="0" applyAlignment="0" applyProtection="0"/>
    <xf numFmtId="0" fontId="3" fillId="0" borderId="0" applyFill="0" applyBorder="0">
      <alignment vertical="center"/>
    </xf>
    <xf numFmtId="0" fontId="80" fillId="0" borderId="19" applyNumberFormat="0" applyFill="0" applyAlignment="0" applyProtection="0"/>
    <xf numFmtId="0" fontId="4" fillId="0" borderId="0" applyFill="0" applyBorder="0">
      <alignment vertical="center"/>
    </xf>
    <xf numFmtId="0" fontId="35" fillId="0" borderId="5" applyNumberFormat="0" applyFill="0" applyAlignment="0" applyProtection="0"/>
    <xf numFmtId="0" fontId="4" fillId="0" borderId="0" applyFill="0" applyBorder="0">
      <alignment vertical="center"/>
    </xf>
    <xf numFmtId="0" fontId="81" fillId="0" borderId="20"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7" fillId="0" borderId="0" applyFill="0" applyBorder="0">
      <alignment vertical="center"/>
    </xf>
    <xf numFmtId="0" fontId="36" fillId="0" borderId="6" applyNumberFormat="0" applyFill="0" applyAlignment="0" applyProtection="0"/>
    <xf numFmtId="0" fontId="7" fillId="0" borderId="0" applyFill="0" applyBorder="0">
      <alignment vertical="center"/>
    </xf>
    <xf numFmtId="0" fontId="81" fillId="0" borderId="0" applyNumberFormat="0" applyFill="0" applyBorder="0" applyAlignment="0" applyProtection="0"/>
    <xf numFmtId="0" fontId="18" fillId="0" borderId="0" applyFill="0" applyBorder="0">
      <alignment vertical="center"/>
    </xf>
    <xf numFmtId="0" fontId="36" fillId="0" borderId="0" applyNumberFormat="0" applyFill="0" applyBorder="0" applyAlignment="0" applyProtection="0"/>
    <xf numFmtId="0" fontId="18" fillId="0" borderId="0" applyFill="0" applyBorder="0">
      <alignment vertical="center"/>
    </xf>
    <xf numFmtId="164" fontId="37" fillId="0" borderId="0"/>
    <xf numFmtId="0" fontId="82"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Fill="0" applyBorder="0">
      <alignment horizontal="center" vertical="center"/>
      <protection locked="0"/>
    </xf>
    <xf numFmtId="0" fontId="40" fillId="0" borderId="0" applyFill="0" applyBorder="0">
      <alignment horizontal="left" vertical="center"/>
      <protection locked="0"/>
    </xf>
    <xf numFmtId="169" fontId="5" fillId="25" borderId="0" applyFont="0" applyBorder="0">
      <alignment horizontal="right"/>
    </xf>
    <xf numFmtId="0" fontId="83" fillId="64" borderId="15" applyNumberFormat="0" applyAlignment="0" applyProtection="0"/>
    <xf numFmtId="0" fontId="41" fillId="3" borderId="1" applyNumberFormat="0" applyAlignment="0" applyProtection="0"/>
    <xf numFmtId="41" fontId="5" fillId="29" borderId="0" applyFont="0" applyBorder="0" applyAlignment="0">
      <alignment horizontal="right"/>
      <protection locked="0"/>
    </xf>
    <xf numFmtId="41" fontId="5" fillId="29" borderId="0" applyFont="0" applyBorder="0" applyAlignment="0">
      <alignment horizontal="right"/>
      <protection locked="0"/>
    </xf>
    <xf numFmtId="41" fontId="5" fillId="30" borderId="0" applyFont="0" applyBorder="0" applyAlignment="0">
      <alignment horizontal="right"/>
      <protection locked="0"/>
    </xf>
    <xf numFmtId="170" fontId="5" fillId="31" borderId="0" applyFont="0" applyBorder="0">
      <alignment horizontal="right"/>
      <protection locked="0"/>
    </xf>
    <xf numFmtId="170" fontId="5" fillId="31" borderId="0" applyFont="0" applyBorder="0">
      <alignment horizontal="right"/>
      <protection locked="0"/>
    </xf>
    <xf numFmtId="41" fontId="5" fillId="25" borderId="0" applyFont="0" applyBorder="0">
      <alignment horizontal="right"/>
      <protection locked="0"/>
    </xf>
    <xf numFmtId="41" fontId="5" fillId="25" borderId="0" applyFont="0" applyBorder="0">
      <alignment horizontal="right"/>
      <protection locked="0"/>
    </xf>
    <xf numFmtId="0" fontId="18" fillId="24" borderId="0"/>
    <xf numFmtId="0" fontId="84" fillId="0" borderId="21" applyNumberFormat="0" applyFill="0" applyAlignment="0" applyProtection="0"/>
    <xf numFmtId="0" fontId="42" fillId="0" borderId="7" applyNumberFormat="0" applyFill="0" applyAlignment="0" applyProtection="0"/>
    <xf numFmtId="171" fontId="43" fillId="0" borderId="0"/>
    <xf numFmtId="0" fontId="15" fillId="0" borderId="0" applyFill="0" applyBorder="0">
      <alignment horizontal="left" vertical="center"/>
    </xf>
    <xf numFmtId="0" fontId="85" fillId="65" borderId="0" applyNumberFormat="0" applyBorder="0" applyAlignment="0" applyProtection="0"/>
    <xf numFmtId="0" fontId="44" fillId="8" borderId="0" applyNumberFormat="0" applyBorder="0" applyAlignment="0" applyProtection="0"/>
    <xf numFmtId="172" fontId="45" fillId="0" borderId="0"/>
    <xf numFmtId="0" fontId="5" fillId="0" borderId="0" applyFill="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32" borderId="0"/>
    <xf numFmtId="0"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xf numFmtId="0" fontId="5" fillId="0" borderId="0"/>
    <xf numFmtId="0" fontId="5" fillId="0" borderId="0"/>
    <xf numFmtId="0" fontId="5" fillId="0" borderId="0"/>
    <xf numFmtId="0" fontId="5" fillId="0" borderId="0"/>
    <xf numFmtId="0" fontId="13" fillId="0" borderId="0"/>
    <xf numFmtId="0" fontId="5" fillId="0" borderId="0"/>
    <xf numFmtId="0" fontId="21" fillId="0" borderId="0"/>
    <xf numFmtId="0" fontId="5" fillId="32" borderId="0"/>
    <xf numFmtId="0" fontId="5" fillId="0" borderId="0"/>
    <xf numFmtId="0" fontId="71" fillId="0" borderId="0"/>
    <xf numFmtId="0" fontId="5" fillId="0" borderId="0"/>
    <xf numFmtId="0" fontId="5" fillId="0" borderId="0"/>
    <xf numFmtId="0" fontId="71" fillId="66" borderId="22" applyNumberFormat="0" applyFont="0" applyAlignment="0" applyProtection="0"/>
    <xf numFmtId="0" fontId="5" fillId="5" borderId="8" applyNumberFormat="0" applyFont="0" applyAlignment="0" applyProtection="0"/>
    <xf numFmtId="0" fontId="86" fillId="60" borderId="23" applyNumberFormat="0" applyAlignment="0" applyProtection="0"/>
    <xf numFmtId="0" fontId="46" fillId="4" borderId="9" applyNumberFormat="0" applyAlignment="0" applyProtection="0"/>
    <xf numFmtId="9" fontId="71" fillId="0" borderId="0" applyFont="0" applyFill="0" applyBorder="0" applyAlignment="0" applyProtection="0"/>
    <xf numFmtId="173" fontId="5" fillId="0" borderId="0" applyFill="0" applyBorder="0"/>
    <xf numFmtId="173" fontId="5" fillId="0" borderId="0" applyFill="0" applyBorder="0"/>
    <xf numFmtId="173" fontId="5"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4" fontId="47" fillId="0" borderId="0"/>
    <xf numFmtId="0" fontId="7" fillId="0" borderId="0" applyFill="0" applyBorder="0">
      <alignment vertical="center"/>
    </xf>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174" fontId="48" fillId="0" borderId="10"/>
    <xf numFmtId="0" fontId="49" fillId="0" borderId="11">
      <alignment horizontal="center"/>
    </xf>
    <xf numFmtId="0" fontId="49" fillId="0" borderId="11">
      <alignment horizontal="center"/>
    </xf>
    <xf numFmtId="0" fontId="49" fillId="0" borderId="11">
      <alignment horizontal="center"/>
    </xf>
    <xf numFmtId="3" fontId="27" fillId="0" borderId="0" applyFont="0" applyFill="0" applyBorder="0" applyAlignment="0" applyProtection="0"/>
    <xf numFmtId="0" fontId="27" fillId="33" borderId="0" applyNumberFormat="0" applyFont="0" applyBorder="0" applyAlignment="0" applyProtection="0"/>
    <xf numFmtId="175" fontId="5" fillId="0" borderId="0"/>
    <xf numFmtId="175" fontId="5" fillId="0" borderId="0"/>
    <xf numFmtId="175" fontId="5" fillId="0" borderId="0"/>
    <xf numFmtId="176" fontId="18" fillId="0" borderId="0" applyFill="0" applyBorder="0">
      <alignment horizontal="right" vertical="center"/>
    </xf>
    <xf numFmtId="177" fontId="18" fillId="0" borderId="0" applyFill="0" applyBorder="0">
      <alignment horizontal="right" vertical="center"/>
    </xf>
    <xf numFmtId="178" fontId="18" fillId="0" borderId="0" applyFill="0" applyBorder="0">
      <alignment horizontal="right" vertical="center"/>
    </xf>
    <xf numFmtId="0" fontId="14" fillId="67" borderId="0">
      <alignment horizontal="left" vertical="center"/>
      <protection locked="0"/>
    </xf>
    <xf numFmtId="0" fontId="5" fillId="5" borderId="0" applyNumberFormat="0" applyFont="0" applyBorder="0" applyAlignment="0" applyProtection="0"/>
    <xf numFmtId="0" fontId="5" fillId="5" borderId="0" applyNumberFormat="0" applyFont="0" applyBorder="0" applyAlignment="0" applyProtection="0"/>
    <xf numFmtId="0" fontId="5" fillId="4" borderId="0" applyNumberFormat="0" applyFont="0" applyBorder="0" applyAlignment="0" applyProtection="0"/>
    <xf numFmtId="0" fontId="5" fillId="4" borderId="0" applyNumberFormat="0" applyFont="0" applyBorder="0" applyAlignment="0" applyProtection="0"/>
    <xf numFmtId="0" fontId="5" fillId="7" borderId="0" applyNumberFormat="0" applyFont="0" applyBorder="0" applyAlignment="0" applyProtection="0"/>
    <xf numFmtId="0" fontId="5" fillId="7"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7" borderId="0" applyNumberFormat="0" applyFont="0" applyBorder="0" applyAlignment="0" applyProtection="0"/>
    <xf numFmtId="0" fontId="5" fillId="7"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0" fillId="0" borderId="0" applyNumberFormat="0" applyFill="0" applyBorder="0" applyAlignment="0" applyProtection="0"/>
    <xf numFmtId="0" fontId="5" fillId="0" borderId="0"/>
    <xf numFmtId="0" fontId="5" fillId="0" borderId="0"/>
    <xf numFmtId="0" fontId="5" fillId="0" borderId="0"/>
    <xf numFmtId="0" fontId="15" fillId="0" borderId="0"/>
    <xf numFmtId="0" fontId="51" fillId="0" borderId="0"/>
    <xf numFmtId="15" fontId="5" fillId="0" borderId="0"/>
    <xf numFmtId="15" fontId="5" fillId="0" borderId="0"/>
    <xf numFmtId="15" fontId="5" fillId="0" borderId="0"/>
    <xf numFmtId="10" fontId="5" fillId="0" borderId="0"/>
    <xf numFmtId="10" fontId="5" fillId="0" borderId="0"/>
    <xf numFmtId="10" fontId="5" fillId="0" borderId="0"/>
    <xf numFmtId="0" fontId="52" fillId="34" borderId="12" applyBorder="0" applyProtection="0">
      <alignment horizontal="centerContinuous" vertical="center"/>
    </xf>
    <xf numFmtId="0" fontId="53" fillId="0" borderId="0" applyBorder="0" applyProtection="0">
      <alignment vertical="center"/>
    </xf>
    <xf numFmtId="0" fontId="54" fillId="0" borderId="0">
      <alignment horizontal="left"/>
    </xf>
    <xf numFmtId="0" fontId="54" fillId="0" borderId="13" applyFill="0" applyBorder="0" applyProtection="0">
      <alignment horizontal="left" vertical="top"/>
    </xf>
    <xf numFmtId="49" fontId="5" fillId="0" borderId="0" applyFont="0" applyFill="0" applyBorder="0" applyAlignment="0" applyProtection="0"/>
    <xf numFmtId="0" fontId="55" fillId="0" borderId="0"/>
    <xf numFmtId="49" fontId="5" fillId="0" borderId="0" applyFont="0" applyFill="0" applyBorder="0" applyAlignment="0" applyProtection="0"/>
    <xf numFmtId="0" fontId="56" fillId="0" borderId="0"/>
    <xf numFmtId="0" fontId="56" fillId="0" borderId="0"/>
    <xf numFmtId="0" fontId="55" fillId="0" borderId="0"/>
    <xf numFmtId="171" fontId="57" fillId="0" borderId="0"/>
    <xf numFmtId="0" fontId="87" fillId="0" borderId="0" applyNumberFormat="0" applyFill="0" applyBorder="0" applyAlignment="0" applyProtection="0"/>
    <xf numFmtId="0" fontId="50" fillId="0" borderId="0" applyNumberFormat="0" applyFill="0" applyBorder="0" applyAlignment="0" applyProtection="0"/>
    <xf numFmtId="0" fontId="58" fillId="0" borderId="0" applyFill="0" applyBorder="0">
      <alignment horizontal="left" vertical="center"/>
      <protection locked="0"/>
    </xf>
    <xf numFmtId="0" fontId="55" fillId="0" borderId="0"/>
    <xf numFmtId="0" fontId="59" fillId="0" borderId="0" applyFill="0" applyBorder="0">
      <alignment horizontal="left" vertical="center"/>
      <protection locked="0"/>
    </xf>
    <xf numFmtId="0" fontId="88" fillId="0" borderId="24" applyNumberFormat="0" applyFill="0" applyAlignment="0" applyProtection="0"/>
    <xf numFmtId="0" fontId="11" fillId="0" borderId="14" applyNumberFormat="0" applyFill="0" applyAlignment="0" applyProtection="0"/>
    <xf numFmtId="0" fontId="89" fillId="0" borderId="0" applyNumberFormat="0" applyFill="0" applyBorder="0" applyAlignment="0" applyProtection="0"/>
    <xf numFmtId="0" fontId="60" fillId="0" borderId="0" applyNumberFormat="0" applyFill="0" applyBorder="0" applyAlignment="0" applyProtection="0"/>
    <xf numFmtId="179" fontId="5" fillId="0" borderId="12" applyBorder="0" applyProtection="0">
      <alignment horizontal="right"/>
    </xf>
    <xf numFmtId="179" fontId="5" fillId="0" borderId="12" applyBorder="0" applyProtection="0">
      <alignment horizontal="right"/>
    </xf>
    <xf numFmtId="179" fontId="5" fillId="0" borderId="12" applyBorder="0" applyProtection="0">
      <alignment horizontal="right"/>
    </xf>
  </cellStyleXfs>
  <cellXfs count="204">
    <xf numFmtId="0" fontId="0" fillId="0" borderId="0" xfId="0"/>
    <xf numFmtId="0" fontId="90" fillId="0" borderId="0" xfId="0" applyFont="1" applyAlignment="1">
      <alignment vertical="center"/>
    </xf>
    <xf numFmtId="0" fontId="91" fillId="0" borderId="0" xfId="0" applyFont="1" applyAlignment="1">
      <alignment vertical="center"/>
    </xf>
    <xf numFmtId="0" fontId="92" fillId="0" borderId="0" xfId="211" applyFont="1"/>
    <xf numFmtId="0" fontId="5" fillId="0" borderId="0" xfId="211"/>
    <xf numFmtId="0" fontId="6" fillId="0" borderId="0" xfId="0" applyFont="1"/>
    <xf numFmtId="0" fontId="93" fillId="0" borderId="0" xfId="0" applyFont="1" applyAlignment="1">
      <alignment vertical="center" wrapText="1"/>
    </xf>
    <xf numFmtId="14" fontId="5" fillId="0" borderId="0" xfId="211" applyNumberFormat="1" applyAlignment="1">
      <alignment horizontal="left" vertical="center" wrapText="1"/>
    </xf>
    <xf numFmtId="0" fontId="94" fillId="0" borderId="0" xfId="0" applyFont="1"/>
    <xf numFmtId="49" fontId="90" fillId="0" borderId="0" xfId="0" applyNumberFormat="1" applyFont="1" applyAlignment="1">
      <alignment vertical="center"/>
    </xf>
    <xf numFmtId="49" fontId="94" fillId="0" borderId="0" xfId="0" applyNumberFormat="1" applyFont="1"/>
    <xf numFmtId="182" fontId="0" fillId="0" borderId="0" xfId="0" applyNumberFormat="1"/>
    <xf numFmtId="183" fontId="0" fillId="0" borderId="0" xfId="0" applyNumberFormat="1"/>
    <xf numFmtId="0" fontId="90" fillId="0" borderId="0" xfId="0" applyFont="1" applyAlignment="1">
      <alignment horizontal="left" vertical="center"/>
    </xf>
    <xf numFmtId="9" fontId="71" fillId="0" borderId="0" xfId="250" applyFont="1"/>
    <xf numFmtId="186" fontId="0" fillId="0" borderId="0" xfId="0" applyNumberFormat="1"/>
    <xf numFmtId="185" fontId="0" fillId="0" borderId="0" xfId="0" applyNumberFormat="1"/>
    <xf numFmtId="181" fontId="0" fillId="0" borderId="0" xfId="0" applyNumberFormat="1"/>
    <xf numFmtId="0" fontId="92" fillId="0" borderId="0" xfId="211" applyFont="1" applyAlignment="1">
      <alignment wrapText="1"/>
    </xf>
    <xf numFmtId="0" fontId="95" fillId="0" borderId="0" xfId="0" applyFont="1" applyAlignment="1">
      <alignment horizontal="center" vertical="center" wrapText="1"/>
    </xf>
    <xf numFmtId="0" fontId="95" fillId="0" borderId="0" xfId="0" applyFont="1" applyAlignment="1">
      <alignment vertical="center" wrapText="1"/>
    </xf>
    <xf numFmtId="9" fontId="93" fillId="0" borderId="0" xfId="250" applyFont="1" applyFill="1" applyBorder="1" applyAlignment="1">
      <alignment horizontal="right" vertical="center" wrapText="1"/>
    </xf>
    <xf numFmtId="186" fontId="93" fillId="0" borderId="0" xfId="0" applyNumberFormat="1" applyFont="1" applyAlignment="1">
      <alignment vertical="center" wrapText="1"/>
    </xf>
    <xf numFmtId="9" fontId="93" fillId="0" borderId="0" xfId="250" applyFont="1" applyFill="1" applyBorder="1" applyAlignment="1">
      <alignment vertical="center" wrapText="1"/>
    </xf>
    <xf numFmtId="1" fontId="0" fillId="0" borderId="0" xfId="0" applyNumberFormat="1"/>
    <xf numFmtId="0" fontId="96" fillId="0" borderId="0" xfId="0" applyFont="1"/>
    <xf numFmtId="0" fontId="13" fillId="0" borderId="0" xfId="0" applyFont="1"/>
    <xf numFmtId="3" fontId="93" fillId="0" borderId="0" xfId="0" applyNumberFormat="1" applyFont="1" applyAlignment="1">
      <alignment vertical="center" wrapText="1"/>
    </xf>
    <xf numFmtId="0" fontId="0" fillId="0" borderId="25" xfId="0" applyBorder="1" applyAlignment="1">
      <alignment horizontal="center"/>
    </xf>
    <xf numFmtId="0" fontId="0" fillId="0" borderId="0" xfId="0" applyAlignment="1">
      <alignment horizontal="center"/>
    </xf>
    <xf numFmtId="0" fontId="0" fillId="0" borderId="0" xfId="0" applyAlignment="1">
      <alignment horizontal="center" vertical="center"/>
    </xf>
    <xf numFmtId="0" fontId="6" fillId="0" borderId="0" xfId="0" applyFont="1" applyAlignment="1">
      <alignment vertical="top"/>
    </xf>
    <xf numFmtId="49" fontId="18" fillId="0" borderId="0" xfId="0" applyNumberFormat="1" applyFont="1"/>
    <xf numFmtId="49" fontId="97" fillId="0" borderId="0" xfId="0" applyNumberFormat="1" applyFont="1" applyAlignment="1">
      <alignment vertical="center"/>
    </xf>
    <xf numFmtId="49" fontId="97" fillId="0" borderId="0" xfId="0" applyNumberFormat="1" applyFont="1"/>
    <xf numFmtId="0" fontId="97" fillId="0" borderId="0" xfId="0" applyFont="1" applyAlignment="1">
      <alignment vertical="center"/>
    </xf>
    <xf numFmtId="0" fontId="95" fillId="68" borderId="25" xfId="0" applyFont="1" applyFill="1" applyBorder="1" applyAlignment="1">
      <alignment vertical="center" wrapText="1"/>
    </xf>
    <xf numFmtId="0" fontId="98" fillId="0" borderId="0" xfId="0" applyFont="1" applyAlignment="1">
      <alignment vertical="center"/>
    </xf>
    <xf numFmtId="0" fontId="93" fillId="69" borderId="26" xfId="0" applyFont="1" applyFill="1" applyBorder="1" applyAlignment="1">
      <alignment vertical="center" wrapText="1"/>
    </xf>
    <xf numFmtId="0" fontId="93" fillId="0" borderId="26" xfId="0" applyFont="1" applyBorder="1" applyAlignment="1">
      <alignment vertical="center" wrapText="1"/>
    </xf>
    <xf numFmtId="49" fontId="93" fillId="0" borderId="26" xfId="0" applyNumberFormat="1" applyFont="1" applyBorder="1" applyAlignment="1">
      <alignment horizontal="left" vertical="center" wrapText="1"/>
    </xf>
    <xf numFmtId="0" fontId="6" fillId="0" borderId="26" xfId="211" applyFont="1" applyBorder="1" applyAlignment="1">
      <alignment vertical="top" wrapText="1"/>
    </xf>
    <xf numFmtId="0" fontId="92" fillId="0" borderId="26" xfId="211" applyFont="1" applyBorder="1" applyAlignment="1">
      <alignment vertical="center" wrapText="1"/>
    </xf>
    <xf numFmtId="14" fontId="6" fillId="32" borderId="26" xfId="211" applyNumberFormat="1" applyFont="1" applyFill="1" applyBorder="1" applyAlignment="1">
      <alignment horizontal="left" vertical="center" wrapText="1"/>
    </xf>
    <xf numFmtId="0" fontId="6" fillId="0" borderId="26" xfId="0" applyFont="1" applyBorder="1" applyAlignment="1">
      <alignment vertical="center" wrapText="1"/>
    </xf>
    <xf numFmtId="0" fontId="99" fillId="0" borderId="26" xfId="211" applyFont="1" applyBorder="1" applyAlignment="1">
      <alignment vertical="top" wrapText="1"/>
    </xf>
    <xf numFmtId="0" fontId="99" fillId="0" borderId="26" xfId="211" applyFont="1" applyBorder="1" applyAlignment="1">
      <alignment vertical="center" wrapText="1"/>
    </xf>
    <xf numFmtId="0" fontId="100" fillId="68" borderId="26" xfId="0" applyFont="1" applyFill="1" applyBorder="1" applyAlignment="1">
      <alignment vertical="top" wrapText="1"/>
    </xf>
    <xf numFmtId="0" fontId="93" fillId="69" borderId="26" xfId="0" applyFont="1" applyFill="1" applyBorder="1" applyAlignment="1">
      <alignment vertical="top" wrapText="1"/>
    </xf>
    <xf numFmtId="0" fontId="95" fillId="68" borderId="27" xfId="0" applyFont="1" applyFill="1" applyBorder="1" applyAlignment="1">
      <alignment horizontal="left" vertical="center" wrapText="1"/>
    </xf>
    <xf numFmtId="0" fontId="95" fillId="68" borderId="27" xfId="0" applyFont="1" applyFill="1" applyBorder="1" applyAlignment="1">
      <alignment vertical="center" wrapText="1"/>
    </xf>
    <xf numFmtId="3" fontId="95" fillId="68" borderId="27" xfId="0" applyNumberFormat="1" applyFont="1" applyFill="1" applyBorder="1" applyAlignment="1">
      <alignment horizontal="center" vertical="center" wrapText="1"/>
    </xf>
    <xf numFmtId="0" fontId="62" fillId="69" borderId="26" xfId="183" applyFont="1" applyFill="1" applyBorder="1" applyAlignment="1" applyProtection="1">
      <alignment horizontal="left" vertical="top" wrapText="1"/>
    </xf>
    <xf numFmtId="0" fontId="93" fillId="0" borderId="26" xfId="0" applyFont="1" applyBorder="1" applyAlignment="1">
      <alignment vertical="top" wrapText="1"/>
    </xf>
    <xf numFmtId="0" fontId="95" fillId="68" borderId="28" xfId="0" applyFont="1" applyFill="1" applyBorder="1" applyAlignment="1">
      <alignment horizontal="center" vertical="center" wrapText="1"/>
    </xf>
    <xf numFmtId="0" fontId="95" fillId="68" borderId="29" xfId="0" applyFont="1" applyFill="1" applyBorder="1" applyAlignment="1">
      <alignment horizontal="center" vertical="center" wrapText="1"/>
    </xf>
    <xf numFmtId="185" fontId="93" fillId="69" borderId="26" xfId="107" applyNumberFormat="1" applyFont="1" applyFill="1" applyBorder="1" applyAlignment="1">
      <alignment horizontal="center" vertical="center" wrapText="1"/>
    </xf>
    <xf numFmtId="186" fontId="93" fillId="69" borderId="26" xfId="0" applyNumberFormat="1" applyFont="1" applyFill="1" applyBorder="1" applyAlignment="1">
      <alignment horizontal="center" vertical="center" wrapText="1"/>
    </xf>
    <xf numFmtId="181" fontId="93" fillId="69" borderId="26" xfId="0" applyNumberFormat="1" applyFont="1" applyFill="1" applyBorder="1" applyAlignment="1">
      <alignment horizontal="center" vertical="center" wrapText="1"/>
    </xf>
    <xf numFmtId="9" fontId="93" fillId="69" borderId="26" xfId="250" applyFont="1" applyFill="1" applyBorder="1" applyAlignment="1">
      <alignment horizontal="center" vertical="center" wrapText="1"/>
    </xf>
    <xf numFmtId="185" fontId="93" fillId="0" borderId="26" xfId="107" applyNumberFormat="1" applyFont="1" applyFill="1" applyBorder="1" applyAlignment="1">
      <alignment horizontal="center" vertical="center" wrapText="1"/>
    </xf>
    <xf numFmtId="186" fontId="93" fillId="0" borderId="26" xfId="0" applyNumberFormat="1" applyFont="1" applyBorder="1" applyAlignment="1">
      <alignment horizontal="center" vertical="center" wrapText="1"/>
    </xf>
    <xf numFmtId="181" fontId="93" fillId="0" borderId="26" xfId="0" applyNumberFormat="1" applyFont="1" applyBorder="1" applyAlignment="1">
      <alignment horizontal="center" vertical="center" wrapText="1"/>
    </xf>
    <xf numFmtId="9" fontId="93" fillId="0" borderId="26" xfId="250" applyFont="1" applyBorder="1" applyAlignment="1">
      <alignment horizontal="center" vertical="center" wrapText="1"/>
    </xf>
    <xf numFmtId="9" fontId="93" fillId="0" borderId="26" xfId="250" applyFont="1" applyFill="1" applyBorder="1" applyAlignment="1">
      <alignment horizontal="center" vertical="center" wrapText="1"/>
    </xf>
    <xf numFmtId="164" fontId="93" fillId="69" borderId="26" xfId="250" applyNumberFormat="1" applyFont="1" applyFill="1" applyBorder="1" applyAlignment="1">
      <alignment horizontal="center" vertical="center" wrapText="1"/>
    </xf>
    <xf numFmtId="164" fontId="93" fillId="0" borderId="26" xfId="250" applyNumberFormat="1" applyFont="1" applyBorder="1" applyAlignment="1">
      <alignment horizontal="center" vertical="center" wrapText="1"/>
    </xf>
    <xf numFmtId="3" fontId="93" fillId="69" borderId="26" xfId="0" applyNumberFormat="1" applyFont="1" applyFill="1" applyBorder="1" applyAlignment="1">
      <alignment horizontal="center" vertical="center" wrapText="1"/>
    </xf>
    <xf numFmtId="184" fontId="93" fillId="69" borderId="26" xfId="0" applyNumberFormat="1" applyFont="1" applyFill="1" applyBorder="1" applyAlignment="1">
      <alignment horizontal="center" vertical="center" wrapText="1"/>
    </xf>
    <xf numFmtId="3" fontId="93" fillId="0" borderId="26" xfId="0" applyNumberFormat="1" applyFont="1" applyBorder="1" applyAlignment="1">
      <alignment horizontal="center" vertical="center" wrapText="1"/>
    </xf>
    <xf numFmtId="184" fontId="93" fillId="0" borderId="26" xfId="0" applyNumberFormat="1" applyFont="1" applyBorder="1" applyAlignment="1">
      <alignment horizontal="center" vertical="center" wrapText="1"/>
    </xf>
    <xf numFmtId="0" fontId="93" fillId="69" borderId="26" xfId="0" applyFont="1" applyFill="1" applyBorder="1" applyAlignment="1">
      <alignment horizontal="center" vertical="center" wrapText="1"/>
    </xf>
    <xf numFmtId="164" fontId="93" fillId="69" borderId="26" xfId="0" applyNumberFormat="1" applyFont="1" applyFill="1" applyBorder="1" applyAlignment="1">
      <alignment horizontal="center" vertical="center" wrapText="1"/>
    </xf>
    <xf numFmtId="0" fontId="93" fillId="0" borderId="26" xfId="0" applyFont="1" applyBorder="1" applyAlignment="1">
      <alignment horizontal="center" vertical="center" wrapText="1"/>
    </xf>
    <xf numFmtId="164" fontId="93" fillId="0" borderId="26" xfId="0" applyNumberFormat="1" applyFont="1" applyBorder="1" applyAlignment="1">
      <alignment horizontal="center" vertical="center" wrapText="1"/>
    </xf>
    <xf numFmtId="1" fontId="93" fillId="0" borderId="26" xfId="107" applyNumberFormat="1" applyFont="1" applyFill="1" applyBorder="1" applyAlignment="1">
      <alignment horizontal="center" vertical="center" wrapText="1"/>
    </xf>
    <xf numFmtId="1" fontId="93" fillId="69" borderId="26" xfId="107" applyNumberFormat="1" applyFont="1" applyFill="1" applyBorder="1" applyAlignment="1">
      <alignment horizontal="center" vertical="center" wrapText="1"/>
    </xf>
    <xf numFmtId="3" fontId="0" fillId="0" borderId="0" xfId="0" applyNumberFormat="1" applyAlignment="1">
      <alignment horizontal="center" vertical="center"/>
    </xf>
    <xf numFmtId="1" fontId="0" fillId="0" borderId="0" xfId="0" applyNumberFormat="1" applyAlignment="1">
      <alignment horizontal="center" vertical="center"/>
    </xf>
    <xf numFmtId="184" fontId="93" fillId="0" borderId="30" xfId="0" applyNumberFormat="1" applyFont="1" applyBorder="1" applyAlignment="1">
      <alignment horizontal="center" vertical="center" wrapText="1"/>
    </xf>
    <xf numFmtId="9" fontId="93" fillId="0" borderId="30" xfId="250" applyFont="1" applyBorder="1" applyAlignment="1" applyProtection="1">
      <alignment horizontal="center" vertical="center" wrapText="1"/>
    </xf>
    <xf numFmtId="9" fontId="93" fillId="69" borderId="26" xfId="250" applyFont="1" applyFill="1" applyBorder="1" applyAlignment="1" applyProtection="1">
      <alignment horizontal="center" vertical="center" wrapText="1"/>
    </xf>
    <xf numFmtId="9" fontId="93" fillId="0" borderId="26" xfId="250" applyFont="1" applyBorder="1" applyAlignment="1" applyProtection="1">
      <alignment horizontal="center" vertical="center" wrapText="1"/>
    </xf>
    <xf numFmtId="0" fontId="101" fillId="0" borderId="0" xfId="0" applyFont="1" applyAlignment="1">
      <alignment horizontal="center" vertical="center"/>
    </xf>
    <xf numFmtId="0" fontId="96" fillId="0" borderId="0" xfId="0" applyFont="1" applyAlignment="1">
      <alignment horizontal="center" vertical="center"/>
    </xf>
    <xf numFmtId="0" fontId="95" fillId="68" borderId="27" xfId="0" applyFont="1" applyFill="1" applyBorder="1" applyAlignment="1">
      <alignment horizontal="center" vertical="center" wrapText="1"/>
    </xf>
    <xf numFmtId="1" fontId="96" fillId="0" borderId="0" xfId="0" applyNumberFormat="1" applyFont="1" applyAlignment="1">
      <alignment horizontal="center" vertical="center"/>
    </xf>
    <xf numFmtId="187" fontId="0" fillId="0" borderId="0" xfId="0" applyNumberFormat="1"/>
    <xf numFmtId="188" fontId="93" fillId="0" borderId="26" xfId="0" applyNumberFormat="1" applyFont="1" applyBorder="1" applyAlignment="1">
      <alignment horizontal="center" vertical="center" wrapText="1"/>
    </xf>
    <xf numFmtId="189" fontId="0" fillId="0" borderId="0" xfId="0" applyNumberFormat="1"/>
    <xf numFmtId="16" fontId="0" fillId="0" borderId="0" xfId="0" applyNumberFormat="1"/>
    <xf numFmtId="164" fontId="71" fillId="0" borderId="0" xfId="250" applyNumberFormat="1" applyFont="1"/>
    <xf numFmtId="0" fontId="102" fillId="68" borderId="25" xfId="0" applyFont="1" applyFill="1" applyBorder="1" applyAlignment="1">
      <alignment vertical="center" wrapText="1"/>
    </xf>
    <xf numFmtId="0" fontId="95" fillId="68" borderId="31" xfId="0" applyFont="1" applyFill="1" applyBorder="1" applyAlignment="1">
      <alignment horizontal="center" vertical="center" wrapText="1"/>
    </xf>
    <xf numFmtId="0" fontId="95" fillId="68" borderId="32" xfId="0" applyFont="1" applyFill="1" applyBorder="1" applyAlignment="1">
      <alignment horizontal="center" vertical="center" wrapText="1"/>
    </xf>
    <xf numFmtId="0" fontId="6" fillId="69" borderId="26" xfId="0" applyFont="1" applyFill="1" applyBorder="1" applyAlignment="1">
      <alignment vertical="center" wrapText="1"/>
    </xf>
    <xf numFmtId="10" fontId="93" fillId="69" borderId="26" xfId="250" applyNumberFormat="1" applyFont="1" applyFill="1" applyBorder="1" applyAlignment="1">
      <alignment horizontal="center" vertical="center" wrapText="1"/>
    </xf>
    <xf numFmtId="181" fontId="93" fillId="69" borderId="26" xfId="250" applyNumberFormat="1" applyFont="1" applyFill="1" applyBorder="1" applyAlignment="1">
      <alignment horizontal="center" vertical="center" wrapText="1"/>
    </xf>
    <xf numFmtId="10" fontId="71" fillId="0" borderId="0" xfId="250" applyNumberFormat="1" applyFont="1"/>
    <xf numFmtId="3" fontId="0" fillId="0" borderId="0" xfId="0" applyNumberFormat="1"/>
    <xf numFmtId="0" fontId="103" fillId="0" borderId="26" xfId="0" applyFont="1" applyBorder="1" applyAlignment="1">
      <alignment vertical="center" wrapText="1"/>
    </xf>
    <xf numFmtId="10" fontId="93" fillId="0" borderId="26" xfId="250" applyNumberFormat="1" applyFont="1" applyFill="1" applyBorder="1" applyAlignment="1">
      <alignment horizontal="center" vertical="center" wrapText="1"/>
    </xf>
    <xf numFmtId="181" fontId="93" fillId="0" borderId="26" xfId="250" applyNumberFormat="1" applyFont="1" applyFill="1" applyBorder="1" applyAlignment="1">
      <alignment horizontal="center" vertical="center" wrapText="1"/>
    </xf>
    <xf numFmtId="0" fontId="103" fillId="69" borderId="26" xfId="0" applyFont="1" applyFill="1" applyBorder="1" applyAlignment="1">
      <alignment vertical="center" wrapText="1"/>
    </xf>
    <xf numFmtId="0" fontId="103" fillId="0" borderId="0" xfId="0" applyFont="1" applyAlignment="1">
      <alignment vertical="center" wrapText="1"/>
    </xf>
    <xf numFmtId="186" fontId="93" fillId="0" borderId="0" xfId="107" applyNumberFormat="1" applyFont="1" applyFill="1" applyBorder="1" applyAlignment="1">
      <alignment vertical="center" wrapText="1"/>
    </xf>
    <xf numFmtId="164" fontId="93" fillId="0" borderId="0" xfId="250" applyNumberFormat="1" applyFont="1" applyFill="1" applyBorder="1" applyAlignment="1">
      <alignment vertical="center" wrapText="1"/>
    </xf>
    <xf numFmtId="10" fontId="71" fillId="0" borderId="0" xfId="250" applyNumberFormat="1" applyFont="1" applyFill="1" applyBorder="1"/>
    <xf numFmtId="5" fontId="71" fillId="0" borderId="0" xfId="107" applyNumberFormat="1" applyFont="1"/>
    <xf numFmtId="0" fontId="95" fillId="68" borderId="33" xfId="0" applyFont="1" applyFill="1" applyBorder="1" applyAlignment="1">
      <alignment horizontal="center" vertical="center" wrapText="1"/>
    </xf>
    <xf numFmtId="3" fontId="6" fillId="69" borderId="26" xfId="0" applyNumberFormat="1" applyFont="1" applyFill="1" applyBorder="1" applyAlignment="1">
      <alignment vertical="center" wrapText="1"/>
    </xf>
    <xf numFmtId="1" fontId="93" fillId="69" borderId="26" xfId="0" applyNumberFormat="1" applyFont="1" applyFill="1" applyBorder="1" applyAlignment="1">
      <alignment horizontal="center" vertical="center" wrapText="1"/>
    </xf>
    <xf numFmtId="3" fontId="103" fillId="0" borderId="26" xfId="0" applyNumberFormat="1" applyFont="1" applyBorder="1" applyAlignment="1">
      <alignment vertical="center" wrapText="1"/>
    </xf>
    <xf numFmtId="3" fontId="93" fillId="70" borderId="26" xfId="0" applyNumberFormat="1" applyFont="1" applyFill="1" applyBorder="1" applyAlignment="1">
      <alignment horizontal="center" vertical="center" wrapText="1"/>
    </xf>
    <xf numFmtId="1" fontId="93" fillId="70" borderId="26" xfId="0" applyNumberFormat="1" applyFont="1" applyFill="1" applyBorder="1" applyAlignment="1">
      <alignment horizontal="center" vertical="center" wrapText="1"/>
    </xf>
    <xf numFmtId="10" fontId="93" fillId="70" borderId="26" xfId="250" applyNumberFormat="1" applyFont="1" applyFill="1" applyBorder="1" applyAlignment="1">
      <alignment horizontal="center" vertical="center" wrapText="1"/>
    </xf>
    <xf numFmtId="181" fontId="93" fillId="70" borderId="26" xfId="0" applyNumberFormat="1" applyFont="1" applyFill="1" applyBorder="1" applyAlignment="1">
      <alignment horizontal="center" vertical="center" wrapText="1"/>
    </xf>
    <xf numFmtId="3" fontId="103" fillId="69" borderId="26" xfId="0" applyNumberFormat="1" applyFont="1" applyFill="1" applyBorder="1" applyAlignment="1">
      <alignment vertical="center" wrapText="1"/>
    </xf>
    <xf numFmtId="9" fontId="0" fillId="0" borderId="0" xfId="0" applyNumberFormat="1"/>
    <xf numFmtId="0" fontId="82" fillId="0" borderId="0" xfId="183"/>
    <xf numFmtId="185" fontId="93" fillId="70" borderId="26" xfId="107" applyNumberFormat="1" applyFont="1" applyFill="1" applyBorder="1" applyAlignment="1">
      <alignment horizontal="center" vertical="center" wrapText="1"/>
    </xf>
    <xf numFmtId="185" fontId="93" fillId="70" borderId="34" xfId="107" applyNumberFormat="1" applyFont="1" applyFill="1" applyBorder="1" applyAlignment="1">
      <alignment horizontal="center" vertical="center" wrapText="1"/>
    </xf>
    <xf numFmtId="181" fontId="93" fillId="70" borderId="34" xfId="0" applyNumberFormat="1" applyFont="1" applyFill="1" applyBorder="1" applyAlignment="1">
      <alignment horizontal="center" vertical="center" wrapText="1"/>
    </xf>
    <xf numFmtId="3" fontId="93" fillId="70" borderId="34" xfId="0" applyNumberFormat="1" applyFont="1" applyFill="1" applyBorder="1" applyAlignment="1">
      <alignment horizontal="center" vertical="center" wrapText="1"/>
    </xf>
    <xf numFmtId="184" fontId="93" fillId="70" borderId="26" xfId="0" applyNumberFormat="1" applyFont="1" applyFill="1" applyBorder="1" applyAlignment="1">
      <alignment horizontal="center" vertical="center" wrapText="1"/>
    </xf>
    <xf numFmtId="184" fontId="93" fillId="70" borderId="34" xfId="0" applyNumberFormat="1" applyFont="1" applyFill="1" applyBorder="1" applyAlignment="1">
      <alignment horizontal="center" vertical="center" wrapText="1"/>
    </xf>
    <xf numFmtId="164" fontId="93" fillId="70" borderId="26" xfId="250" applyNumberFormat="1" applyFont="1" applyFill="1" applyBorder="1" applyAlignment="1">
      <alignment horizontal="center" vertical="center" wrapText="1"/>
    </xf>
    <xf numFmtId="164" fontId="93" fillId="70" borderId="34" xfId="250" applyNumberFormat="1" applyFont="1" applyFill="1" applyBorder="1" applyAlignment="1">
      <alignment horizontal="center" vertical="center" wrapText="1"/>
    </xf>
    <xf numFmtId="0" fontId="93" fillId="70" borderId="26" xfId="0" applyFont="1" applyFill="1" applyBorder="1" applyAlignment="1">
      <alignment vertical="center" wrapText="1"/>
    </xf>
    <xf numFmtId="0" fontId="93" fillId="70" borderId="34" xfId="0" applyFont="1" applyFill="1" applyBorder="1" applyAlignment="1">
      <alignment vertical="center" wrapText="1"/>
    </xf>
    <xf numFmtId="3" fontId="6" fillId="69" borderId="26" xfId="0" applyNumberFormat="1" applyFont="1" applyFill="1" applyBorder="1" applyAlignment="1">
      <alignment horizontal="center" vertical="center" wrapText="1"/>
    </xf>
    <xf numFmtId="185" fontId="6" fillId="69" borderId="26" xfId="0" applyNumberFormat="1" applyFont="1" applyFill="1" applyBorder="1" applyAlignment="1">
      <alignment horizontal="center" vertical="center" wrapText="1"/>
    </xf>
    <xf numFmtId="181" fontId="6" fillId="69" borderId="26" xfId="0" applyNumberFormat="1" applyFont="1" applyFill="1" applyBorder="1" applyAlignment="1">
      <alignment horizontal="center" vertical="center" wrapText="1"/>
    </xf>
    <xf numFmtId="190" fontId="6" fillId="69" borderId="26" xfId="0" applyNumberFormat="1" applyFont="1" applyFill="1" applyBorder="1" applyAlignment="1">
      <alignment horizontal="center" vertical="center" wrapText="1"/>
    </xf>
    <xf numFmtId="164" fontId="6" fillId="69" borderId="26" xfId="250" applyNumberFormat="1" applyFont="1" applyFill="1" applyBorder="1" applyAlignment="1">
      <alignment horizontal="center" vertical="center" wrapText="1"/>
    </xf>
    <xf numFmtId="3" fontId="6" fillId="70" borderId="26" xfId="0" applyNumberFormat="1" applyFont="1" applyFill="1" applyBorder="1" applyAlignment="1">
      <alignment horizontal="center" vertical="center" wrapText="1"/>
    </xf>
    <xf numFmtId="190" fontId="6" fillId="70" borderId="26" xfId="0" applyNumberFormat="1" applyFont="1" applyFill="1" applyBorder="1" applyAlignment="1">
      <alignment horizontal="center" vertical="center" wrapText="1"/>
    </xf>
    <xf numFmtId="0" fontId="0" fillId="0" borderId="35" xfId="0" applyBorder="1"/>
    <xf numFmtId="0" fontId="95" fillId="68" borderId="35" xfId="0" applyFont="1" applyFill="1" applyBorder="1" applyAlignment="1">
      <alignment vertical="center" wrapText="1"/>
    </xf>
    <xf numFmtId="0" fontId="95" fillId="68" borderId="36" xfId="0" applyFont="1" applyFill="1" applyBorder="1" applyAlignment="1">
      <alignment vertical="center" wrapText="1"/>
    </xf>
    <xf numFmtId="0" fontId="0" fillId="0" borderId="37" xfId="0" applyBorder="1"/>
    <xf numFmtId="0" fontId="95" fillId="68" borderId="37" xfId="0" applyFont="1" applyFill="1" applyBorder="1" applyAlignment="1">
      <alignment vertical="center" wrapText="1"/>
    </xf>
    <xf numFmtId="191" fontId="93" fillId="69" borderId="26" xfId="0" applyNumberFormat="1" applyFont="1" applyFill="1" applyBorder="1" applyAlignment="1">
      <alignment horizontal="center" vertical="center" wrapText="1"/>
    </xf>
    <xf numFmtId="191" fontId="93" fillId="0" borderId="26" xfId="0" applyNumberFormat="1" applyFont="1" applyBorder="1" applyAlignment="1">
      <alignment horizontal="center" vertical="center" wrapText="1"/>
    </xf>
    <xf numFmtId="3" fontId="93" fillId="69" borderId="26" xfId="250" applyNumberFormat="1" applyFont="1" applyFill="1" applyBorder="1" applyAlignment="1">
      <alignment horizontal="center" vertical="center" wrapText="1"/>
    </xf>
    <xf numFmtId="3" fontId="93" fillId="0" borderId="26" xfId="250" applyNumberFormat="1" applyFont="1" applyFill="1" applyBorder="1" applyAlignment="1">
      <alignment horizontal="center" vertical="center" wrapText="1"/>
    </xf>
    <xf numFmtId="191" fontId="93" fillId="69" borderId="26" xfId="250" applyNumberFormat="1" applyFont="1" applyFill="1" applyBorder="1" applyAlignment="1">
      <alignment horizontal="center" vertical="center" wrapText="1"/>
    </xf>
    <xf numFmtId="1" fontId="93" fillId="70" borderId="26" xfId="250" applyNumberFormat="1" applyFont="1" applyFill="1" applyBorder="1" applyAlignment="1">
      <alignment horizontal="center" vertical="center" wrapText="1"/>
    </xf>
    <xf numFmtId="1" fontId="93" fillId="69" borderId="26" xfId="250" applyNumberFormat="1" applyFont="1" applyFill="1" applyBorder="1" applyAlignment="1">
      <alignment horizontal="center" vertical="center" wrapText="1"/>
    </xf>
    <xf numFmtId="191" fontId="93" fillId="70" borderId="26" xfId="250" applyNumberFormat="1" applyFont="1" applyFill="1" applyBorder="1" applyAlignment="1">
      <alignment horizontal="center" vertical="center" wrapText="1"/>
    </xf>
    <xf numFmtId="184" fontId="93" fillId="0" borderId="0" xfId="0" applyNumberFormat="1" applyFont="1" applyAlignment="1">
      <alignment horizontal="center" vertical="center" wrapText="1"/>
    </xf>
    <xf numFmtId="9" fontId="93" fillId="0" borderId="0" xfId="250" applyFont="1" applyBorder="1" applyAlignment="1">
      <alignment horizontal="center" vertical="center" wrapText="1"/>
    </xf>
    <xf numFmtId="3" fontId="93" fillId="0" borderId="0" xfId="0" applyNumberFormat="1" applyFont="1" applyAlignment="1">
      <alignment horizontal="center" vertical="center" wrapText="1"/>
    </xf>
    <xf numFmtId="186" fontId="93" fillId="0" borderId="0" xfId="0" applyNumberFormat="1" applyFont="1" applyAlignment="1">
      <alignment horizontal="center" vertical="center" wrapText="1"/>
    </xf>
    <xf numFmtId="181" fontId="93" fillId="0" borderId="0" xfId="0" applyNumberFormat="1" applyFont="1" applyAlignment="1">
      <alignment horizontal="center" vertical="center" wrapText="1"/>
    </xf>
    <xf numFmtId="186" fontId="0" fillId="0" borderId="0" xfId="0" applyNumberFormat="1" applyAlignment="1">
      <alignment horizontal="center" vertical="center"/>
    </xf>
    <xf numFmtId="185" fontId="92" fillId="69" borderId="26" xfId="107" applyNumberFormat="1" applyFont="1" applyFill="1" applyBorder="1" applyAlignment="1">
      <alignment horizontal="center" vertical="center" wrapText="1"/>
    </xf>
    <xf numFmtId="185" fontId="92" fillId="0" borderId="26" xfId="107" applyNumberFormat="1" applyFont="1" applyFill="1" applyBorder="1" applyAlignment="1">
      <alignment horizontal="center" vertical="center" wrapText="1"/>
    </xf>
    <xf numFmtId="0" fontId="92" fillId="69" borderId="26" xfId="0" applyFont="1" applyFill="1" applyBorder="1" applyAlignment="1">
      <alignment vertical="center" wrapText="1"/>
    </xf>
    <xf numFmtId="3" fontId="92" fillId="69" borderId="26" xfId="0" applyNumberFormat="1" applyFont="1" applyFill="1" applyBorder="1" applyAlignment="1">
      <alignment horizontal="center" vertical="center" wrapText="1"/>
    </xf>
    <xf numFmtId="186" fontId="92" fillId="69" borderId="26" xfId="0" applyNumberFormat="1" applyFont="1" applyFill="1" applyBorder="1" applyAlignment="1">
      <alignment horizontal="center" vertical="center" wrapText="1"/>
    </xf>
    <xf numFmtId="0" fontId="92" fillId="0" borderId="26" xfId="0" applyFont="1" applyBorder="1" applyAlignment="1">
      <alignment vertical="center" wrapText="1"/>
    </xf>
    <xf numFmtId="3" fontId="92" fillId="0" borderId="26" xfId="0" applyNumberFormat="1" applyFont="1" applyBorder="1" applyAlignment="1">
      <alignment horizontal="center" vertical="center" wrapText="1"/>
    </xf>
    <xf numFmtId="186" fontId="92" fillId="0" borderId="26" xfId="0" applyNumberFormat="1" applyFont="1" applyBorder="1" applyAlignment="1">
      <alignment horizontal="center" vertical="center" wrapText="1"/>
    </xf>
    <xf numFmtId="192" fontId="71" fillId="0" borderId="0" xfId="250" applyNumberFormat="1" applyFont="1"/>
    <xf numFmtId="193" fontId="0" fillId="0" borderId="0" xfId="0" applyNumberFormat="1"/>
    <xf numFmtId="194" fontId="71" fillId="0" borderId="0" xfId="250" applyNumberFormat="1" applyFont="1"/>
    <xf numFmtId="195" fontId="71" fillId="0" borderId="0" xfId="250" applyNumberFormat="1" applyFont="1"/>
    <xf numFmtId="193" fontId="0" fillId="0" borderId="0" xfId="0" applyNumberFormat="1" applyAlignment="1">
      <alignment horizontal="center"/>
    </xf>
    <xf numFmtId="2" fontId="0" fillId="0" borderId="0" xfId="0" applyNumberFormat="1"/>
    <xf numFmtId="196" fontId="0" fillId="0" borderId="0" xfId="0" applyNumberFormat="1"/>
    <xf numFmtId="10" fontId="96" fillId="0" borderId="0" xfId="250" applyNumberFormat="1" applyFont="1" applyFill="1" applyBorder="1" applyAlignment="1" applyProtection="1">
      <alignment horizontal="center" vertical="center"/>
    </xf>
    <xf numFmtId="49" fontId="94" fillId="0" borderId="0" xfId="0" applyNumberFormat="1" applyFont="1" applyAlignment="1">
      <alignment vertical="center"/>
    </xf>
    <xf numFmtId="0" fontId="92" fillId="0" borderId="26" xfId="0" applyFont="1" applyBorder="1" applyAlignment="1">
      <alignment vertical="top" wrapText="1"/>
    </xf>
    <xf numFmtId="0" fontId="95" fillId="68" borderId="25" xfId="0" applyFont="1" applyFill="1" applyBorder="1" applyAlignment="1">
      <alignment horizontal="center" vertical="center" wrapText="1"/>
    </xf>
    <xf numFmtId="0" fontId="93" fillId="0" borderId="26" xfId="0" applyFont="1" applyBorder="1" applyAlignment="1">
      <alignment horizontal="left" vertical="center" wrapText="1"/>
    </xf>
    <xf numFmtId="0" fontId="93" fillId="69" borderId="26" xfId="0" applyFont="1" applyFill="1" applyBorder="1" applyAlignment="1">
      <alignment horizontal="left" vertical="center" wrapText="1"/>
    </xf>
    <xf numFmtId="10" fontId="0" fillId="0" borderId="25" xfId="0" applyNumberFormat="1" applyBorder="1" applyAlignment="1">
      <alignment horizontal="center"/>
    </xf>
    <xf numFmtId="0" fontId="95" fillId="68" borderId="27" xfId="0" applyFont="1" applyFill="1" applyBorder="1" applyAlignment="1">
      <alignment horizontal="center" vertical="center" wrapText="1"/>
    </xf>
    <xf numFmtId="0" fontId="100" fillId="68" borderId="26" xfId="0" applyFont="1" applyFill="1" applyBorder="1" applyAlignment="1">
      <alignment horizontal="center" vertical="center" wrapText="1"/>
    </xf>
    <xf numFmtId="0" fontId="100" fillId="71" borderId="26" xfId="0" applyFont="1" applyFill="1" applyBorder="1" applyAlignment="1">
      <alignment horizontal="center" vertical="center" wrapText="1"/>
    </xf>
    <xf numFmtId="0" fontId="100" fillId="68" borderId="38" xfId="0" applyFont="1" applyFill="1" applyBorder="1" applyAlignment="1">
      <alignment horizontal="center" vertical="center" wrapText="1"/>
    </xf>
    <xf numFmtId="0" fontId="100" fillId="71" borderId="38" xfId="0" applyFont="1" applyFill="1" applyBorder="1" applyAlignment="1">
      <alignment horizontal="center" vertical="center" wrapText="1"/>
    </xf>
    <xf numFmtId="0" fontId="95" fillId="68" borderId="35" xfId="0" applyFont="1" applyFill="1" applyBorder="1" applyAlignment="1">
      <alignment horizontal="center" vertical="center" wrapText="1"/>
    </xf>
    <xf numFmtId="0" fontId="95" fillId="71" borderId="35" xfId="0" applyFont="1" applyFill="1" applyBorder="1" applyAlignment="1">
      <alignment horizontal="center" vertical="center" wrapText="1"/>
    </xf>
    <xf numFmtId="0" fontId="95" fillId="68" borderId="27" xfId="0" applyFont="1" applyFill="1" applyBorder="1" applyAlignment="1">
      <alignment horizontal="center" vertical="center" wrapText="1"/>
    </xf>
    <xf numFmtId="0" fontId="95" fillId="71" borderId="37" xfId="0" applyFont="1" applyFill="1" applyBorder="1" applyAlignment="1">
      <alignment horizontal="center" vertical="center" wrapText="1"/>
    </xf>
    <xf numFmtId="0" fontId="95" fillId="68" borderId="25" xfId="0" applyFont="1" applyFill="1" applyBorder="1" applyAlignment="1">
      <alignment horizontal="center" vertical="center" wrapText="1"/>
    </xf>
    <xf numFmtId="0" fontId="95" fillId="71" borderId="27" xfId="0" applyFont="1" applyFill="1" applyBorder="1" applyAlignment="1">
      <alignment horizontal="center" vertical="center" wrapText="1"/>
    </xf>
    <xf numFmtId="0" fontId="93" fillId="69" borderId="39" xfId="0" applyFont="1" applyFill="1" applyBorder="1" applyAlignment="1">
      <alignment horizontal="left" vertical="center" wrapText="1"/>
    </xf>
    <xf numFmtId="0" fontId="93" fillId="69" borderId="40" xfId="0" applyFont="1" applyFill="1" applyBorder="1" applyAlignment="1">
      <alignment horizontal="left" vertical="center" wrapText="1"/>
    </xf>
    <xf numFmtId="0" fontId="93" fillId="69" borderId="41" xfId="0" applyFont="1" applyFill="1" applyBorder="1" applyAlignment="1">
      <alignment horizontal="left" vertical="center" wrapText="1"/>
    </xf>
    <xf numFmtId="0" fontId="93" fillId="0" borderId="26" xfId="0" applyFont="1" applyBorder="1" applyAlignment="1">
      <alignment horizontal="left" vertical="center" wrapText="1"/>
    </xf>
    <xf numFmtId="0" fontId="93" fillId="69" borderId="26" xfId="0" applyFont="1" applyFill="1" applyBorder="1" applyAlignment="1">
      <alignment horizontal="left" vertical="center" wrapText="1"/>
    </xf>
    <xf numFmtId="0" fontId="93" fillId="72" borderId="26" xfId="0" applyFont="1" applyFill="1" applyBorder="1" applyAlignment="1">
      <alignment horizontal="left" vertical="center" wrapText="1"/>
    </xf>
    <xf numFmtId="0" fontId="95" fillId="71" borderId="25" xfId="0" applyFont="1" applyFill="1" applyBorder="1" applyAlignment="1">
      <alignment horizontal="center" vertical="center" wrapText="1"/>
    </xf>
    <xf numFmtId="0" fontId="94" fillId="0" borderId="0" xfId="0" applyFont="1" applyAlignment="1">
      <alignment wrapText="1"/>
    </xf>
    <xf numFmtId="3" fontId="95" fillId="68" borderId="32" xfId="0" applyNumberFormat="1" applyFont="1" applyFill="1" applyBorder="1" applyAlignment="1">
      <alignment horizontal="center" vertical="center" wrapText="1"/>
    </xf>
    <xf numFmtId="3" fontId="95" fillId="68" borderId="42" xfId="0" applyNumberFormat="1" applyFont="1" applyFill="1" applyBorder="1" applyAlignment="1">
      <alignment horizontal="center" vertical="center" wrapText="1"/>
    </xf>
    <xf numFmtId="0" fontId="95" fillId="68" borderId="0" xfId="0" applyFont="1" applyFill="1" applyAlignment="1">
      <alignment horizontal="center" vertical="center" wrapText="1"/>
    </xf>
    <xf numFmtId="0" fontId="95" fillId="68" borderId="43" xfId="0" applyFont="1" applyFill="1" applyBorder="1" applyAlignment="1">
      <alignment horizontal="center" vertical="center" wrapText="1"/>
    </xf>
    <xf numFmtId="0" fontId="95" fillId="68" borderId="36" xfId="0" applyFont="1" applyFill="1" applyBorder="1" applyAlignment="1">
      <alignment horizontal="center" vertical="center" wrapText="1"/>
    </xf>
    <xf numFmtId="0" fontId="95" fillId="68" borderId="25" xfId="0" applyFont="1" applyFill="1" applyBorder="1" applyAlignment="1">
      <alignment horizontal="left" vertical="center" wrapText="1"/>
    </xf>
    <xf numFmtId="0" fontId="95" fillId="71" borderId="27" xfId="0" applyFont="1" applyFill="1" applyBorder="1" applyAlignment="1">
      <alignment horizontal="left" vertical="center" wrapText="1"/>
    </xf>
  </cellXfs>
  <cellStyles count="327">
    <cellStyle name=" 1" xfId="1"/>
    <cellStyle name=" 1 2" xfId="2"/>
    <cellStyle name=" 1 2 2" xfId="3"/>
    <cellStyle name=" 1 3" xfId="4"/>
    <cellStyle name=" 1 3 2" xfId="5"/>
    <cellStyle name=" 1 4" xfId="6"/>
    <cellStyle name=" 1_29(d) - Gas extensions -tariffs" xfId="7"/>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_Capex" xfId="24"/>
    <cellStyle name="_Capex 2" xfId="25"/>
    <cellStyle name="_Capex_29(d) - Gas extensions -tariffs" xfId="26"/>
    <cellStyle name="_UED AMP 2009-14 Final 250309 Less PU" xfId="27"/>
    <cellStyle name="_UED AMP 2009-14 Final 250309 Less PU_1011 monthly" xfId="28"/>
    <cellStyle name="20% - Accent1" xfId="29" builtinId="30" customBuiltin="1"/>
    <cellStyle name="20% - Accent1 2" xfId="30"/>
    <cellStyle name="20% - Accent2" xfId="31" builtinId="34" customBuiltin="1"/>
    <cellStyle name="20% - Accent2 2" xfId="32"/>
    <cellStyle name="20% - Accent3" xfId="33" builtinId="38" customBuiltin="1"/>
    <cellStyle name="20% - Accent3 2" xfId="34"/>
    <cellStyle name="20% - Accent4" xfId="35" builtinId="42" customBuiltin="1"/>
    <cellStyle name="20% - Accent4 2" xfId="36"/>
    <cellStyle name="20% - Accent5" xfId="37" builtinId="46" customBuiltin="1"/>
    <cellStyle name="20% - Accent5 2" xfId="38"/>
    <cellStyle name="20% - Accent6" xfId="39" builtinId="50" customBuiltin="1"/>
    <cellStyle name="20% - Accent6 2" xfId="40"/>
    <cellStyle name="40% - Accent1" xfId="41" builtinId="31" customBuiltin="1"/>
    <cellStyle name="40% - Accent1 2" xfId="42"/>
    <cellStyle name="40% - Accent2" xfId="43" builtinId="35" customBuiltin="1"/>
    <cellStyle name="40% - Accent2 2" xfId="44"/>
    <cellStyle name="40% - Accent3" xfId="45" builtinId="39" customBuiltin="1"/>
    <cellStyle name="40% - Accent3 2" xfId="46"/>
    <cellStyle name="40% - Accent4" xfId="47" builtinId="43" customBuiltin="1"/>
    <cellStyle name="40% - Accent4 2" xfId="48"/>
    <cellStyle name="40% - Accent5" xfId="49" builtinId="47" customBuiltin="1"/>
    <cellStyle name="40% - Accent5 2" xfId="50"/>
    <cellStyle name="40% - Accent6" xfId="51" builtinId="51" customBuiltin="1"/>
    <cellStyle name="40% - Accent6 2" xfId="52"/>
    <cellStyle name="60% - Accent1" xfId="53" builtinId="32" customBuiltin="1"/>
    <cellStyle name="60% - Accent1 2" xfId="54"/>
    <cellStyle name="60% - Accent2" xfId="55" builtinId="36" customBuiltin="1"/>
    <cellStyle name="60% - Accent2 2" xfId="56"/>
    <cellStyle name="60% - Accent3" xfId="57" builtinId="40" customBuiltin="1"/>
    <cellStyle name="60% - Accent3 2" xfId="58"/>
    <cellStyle name="60% - Accent4" xfId="59" builtinId="44" customBuiltin="1"/>
    <cellStyle name="60% - Accent4 2" xfId="60"/>
    <cellStyle name="60% - Accent5" xfId="61" builtinId="48" customBuiltin="1"/>
    <cellStyle name="60% - Accent5 2" xfId="62"/>
    <cellStyle name="60% - Accent6" xfId="63" builtinId="52" customBuiltin="1"/>
    <cellStyle name="60% - Accent6 2" xfId="64"/>
    <cellStyle name="Accent1" xfId="65" builtinId="29" customBuiltin="1"/>
    <cellStyle name="Accent1 - 20%" xfId="66"/>
    <cellStyle name="Accent1 - 40%" xfId="67"/>
    <cellStyle name="Accent1 - 60%" xfId="68"/>
    <cellStyle name="Accent1 2" xfId="69"/>
    <cellStyle name="Accent2" xfId="70" builtinId="33" customBuiltin="1"/>
    <cellStyle name="Accent2 - 20%" xfId="71"/>
    <cellStyle name="Accent2 - 40%" xfId="72"/>
    <cellStyle name="Accent2 - 60%" xfId="73"/>
    <cellStyle name="Accent2 2" xfId="74"/>
    <cellStyle name="Accent3" xfId="75" builtinId="37" customBuiltin="1"/>
    <cellStyle name="Accent3 - 20%" xfId="76"/>
    <cellStyle name="Accent3 - 40%" xfId="77"/>
    <cellStyle name="Accent3 - 60%" xfId="78"/>
    <cellStyle name="Accent3 2" xfId="79"/>
    <cellStyle name="Accent4" xfId="80" builtinId="41" customBuiltin="1"/>
    <cellStyle name="Accent4 - 20%" xfId="81"/>
    <cellStyle name="Accent4 - 40%" xfId="82"/>
    <cellStyle name="Accent4 - 60%" xfId="83"/>
    <cellStyle name="Accent4 2" xfId="84"/>
    <cellStyle name="Accent5" xfId="85" builtinId="45" customBuiltin="1"/>
    <cellStyle name="Accent5 - 20%" xfId="86"/>
    <cellStyle name="Accent5 - 40%" xfId="87"/>
    <cellStyle name="Accent5 - 60%" xfId="88"/>
    <cellStyle name="Accent5 2" xfId="89"/>
    <cellStyle name="Accent6" xfId="90" builtinId="49" customBuiltin="1"/>
    <cellStyle name="Accent6 - 20%" xfId="91"/>
    <cellStyle name="Accent6 - 40%" xfId="92"/>
    <cellStyle name="Accent6 - 60%" xfId="93"/>
    <cellStyle name="Accent6 2" xfId="94"/>
    <cellStyle name="Agara" xfId="95"/>
    <cellStyle name="B79812_.wvu.PrintTitlest" xfId="96"/>
    <cellStyle name="Bad" xfId="97" builtinId="27" customBuiltin="1"/>
    <cellStyle name="Bad 2" xfId="98"/>
    <cellStyle name="Black" xfId="99"/>
    <cellStyle name="Blockout" xfId="100"/>
    <cellStyle name="Blockout 2" xfId="101"/>
    <cellStyle name="Blue" xfId="102"/>
    <cellStyle name="Calculation" xfId="103" builtinId="22" customBuiltin="1"/>
    <cellStyle name="Calculation 2" xfId="104"/>
    <cellStyle name="Check Cell" xfId="105" builtinId="23" customBuiltin="1"/>
    <cellStyle name="Check Cell 2" xfId="106"/>
    <cellStyle name="Comma" xfId="107" builtinId="3"/>
    <cellStyle name="Comma [0]7Z_87C" xfId="108"/>
    <cellStyle name="Comma 0" xfId="109"/>
    <cellStyle name="Comma 1" xfId="110"/>
    <cellStyle name="Comma 1 2" xfId="111"/>
    <cellStyle name="Comma 10" xfId="112"/>
    <cellStyle name="Comma 11" xfId="113"/>
    <cellStyle name="Comma 12" xfId="114"/>
    <cellStyle name="Comma 13" xfId="115"/>
    <cellStyle name="Comma 14" xfId="116"/>
    <cellStyle name="Comma 15" xfId="117"/>
    <cellStyle name="Comma 16" xfId="118"/>
    <cellStyle name="Comma 17" xfId="119"/>
    <cellStyle name="Comma 18" xfId="120"/>
    <cellStyle name="Comma 2" xfId="121"/>
    <cellStyle name="Comma 2 2" xfId="122"/>
    <cellStyle name="Comma 2 3" xfId="123"/>
    <cellStyle name="Comma 2 3 2" xfId="124"/>
    <cellStyle name="Comma 2 4" xfId="125"/>
    <cellStyle name="Comma 2 5" xfId="126"/>
    <cellStyle name="Comma 2 6" xfId="127"/>
    <cellStyle name="Comma 3" xfId="128"/>
    <cellStyle name="Comma 3 2" xfId="129"/>
    <cellStyle name="Comma 3 3" xfId="130"/>
    <cellStyle name="Comma 3 4" xfId="131"/>
    <cellStyle name="Comma 4" xfId="132"/>
    <cellStyle name="Comma 5" xfId="133"/>
    <cellStyle name="Comma 6" xfId="134"/>
    <cellStyle name="Comma 7" xfId="135"/>
    <cellStyle name="Comma 8" xfId="136"/>
    <cellStyle name="Comma 9" xfId="137"/>
    <cellStyle name="Comma0" xfId="138"/>
    <cellStyle name="Currency 11" xfId="139"/>
    <cellStyle name="Currency 11 2" xfId="140"/>
    <cellStyle name="Currency 2" xfId="141"/>
    <cellStyle name="Currency 2 2" xfId="142"/>
    <cellStyle name="Currency 3" xfId="143"/>
    <cellStyle name="Currency 3 2" xfId="144"/>
    <cellStyle name="Currency 4" xfId="145"/>
    <cellStyle name="Currency 4 2" xfId="146"/>
    <cellStyle name="D4_B8B1_005004B79812_.wvu.PrintTitlest" xfId="147"/>
    <cellStyle name="Date" xfId="148"/>
    <cellStyle name="Date 2" xfId="149"/>
    <cellStyle name="dms_NUM" xfId="150"/>
    <cellStyle name="Emphasis 1" xfId="151"/>
    <cellStyle name="Emphasis 2" xfId="152"/>
    <cellStyle name="Emphasis 3" xfId="153"/>
    <cellStyle name="Euro" xfId="154"/>
    <cellStyle name="Explanatory Text" xfId="155" builtinId="53" customBuiltin="1"/>
    <cellStyle name="Explanatory Text 2" xfId="156"/>
    <cellStyle name="Fixed" xfId="157"/>
    <cellStyle name="Fixed 2" xfId="158"/>
    <cellStyle name="Gilsans" xfId="159"/>
    <cellStyle name="Gilsansl" xfId="160"/>
    <cellStyle name="Good" xfId="161" builtinId="26" customBuiltin="1"/>
    <cellStyle name="Good 2" xfId="162"/>
    <cellStyle name="Heading 1" xfId="163" builtinId="16" customBuiltin="1"/>
    <cellStyle name="Heading 1 2" xfId="164"/>
    <cellStyle name="Heading 1 2 2" xfId="165"/>
    <cellStyle name="Heading 1 3" xfId="166"/>
    <cellStyle name="Heading 2" xfId="167" builtinId="17" customBuiltin="1"/>
    <cellStyle name="Heading 2 2" xfId="168"/>
    <cellStyle name="Heading 2 2 2" xfId="169"/>
    <cellStyle name="Heading 2 3" xfId="170"/>
    <cellStyle name="Heading 3" xfId="171" builtinId="18" customBuiltin="1"/>
    <cellStyle name="Heading 3 2" xfId="172"/>
    <cellStyle name="Heading 3 2 2" xfId="173"/>
    <cellStyle name="Heading 3 2 2 2" xfId="174"/>
    <cellStyle name="Heading 3 2 3" xfId="175"/>
    <cellStyle name="Heading 3 2 4" xfId="176"/>
    <cellStyle name="Heading 3 3" xfId="177"/>
    <cellStyle name="Heading 4" xfId="178" builtinId="19" customBuiltin="1"/>
    <cellStyle name="Heading 4 2" xfId="179"/>
    <cellStyle name="Heading 4 2 2" xfId="180"/>
    <cellStyle name="Heading 4 3" xfId="181"/>
    <cellStyle name="Heading(4)" xfId="182"/>
    <cellStyle name="Hyperlink" xfId="183" builtinId="8"/>
    <cellStyle name="Hyperlink 2" xfId="184"/>
    <cellStyle name="Hyperlink Arrow" xfId="185"/>
    <cellStyle name="Hyperlink Text" xfId="186"/>
    <cellStyle name="import_ICRC Electricity model 1-1  (1 Feb 2003) " xfId="187"/>
    <cellStyle name="Input" xfId="188" builtinId="20" customBuiltin="1"/>
    <cellStyle name="Input 2" xfId="189"/>
    <cellStyle name="Input1" xfId="190"/>
    <cellStyle name="Input1 2" xfId="191"/>
    <cellStyle name="Input1_ICRC Electricity model 1-1  (1 Feb 2003) " xfId="192"/>
    <cellStyle name="Input2" xfId="193"/>
    <cellStyle name="Input2 2" xfId="194"/>
    <cellStyle name="Input3" xfId="195"/>
    <cellStyle name="Input3 2" xfId="196"/>
    <cellStyle name="Lines" xfId="197"/>
    <cellStyle name="Linked Cell" xfId="198" builtinId="24" customBuiltin="1"/>
    <cellStyle name="Linked Cell 2" xfId="199"/>
    <cellStyle name="Mine" xfId="200"/>
    <cellStyle name="Model Name" xfId="201"/>
    <cellStyle name="Neutral" xfId="202" builtinId="28" customBuiltin="1"/>
    <cellStyle name="Neutral 2" xfId="203"/>
    <cellStyle name="Normal" xfId="0" builtinId="0"/>
    <cellStyle name="Normal - Style1" xfId="204"/>
    <cellStyle name="Normal 114" xfId="205"/>
    <cellStyle name="Normal 13" xfId="206"/>
    <cellStyle name="Normal 13 2" xfId="207"/>
    <cellStyle name="Normal 13_29(d) - Gas extensions -tariffs" xfId="208"/>
    <cellStyle name="Normal 15" xfId="209"/>
    <cellStyle name="Normal 16" xfId="210"/>
    <cellStyle name="Normal 2" xfId="211"/>
    <cellStyle name="Normal 2 10" xfId="212"/>
    <cellStyle name="Normal 2 2" xfId="213"/>
    <cellStyle name="Normal 2 2 2" xfId="214"/>
    <cellStyle name="Normal 2 3" xfId="215"/>
    <cellStyle name="Normal 2 3 2" xfId="216"/>
    <cellStyle name="Normal 2 3_29(d) - Gas extensions -tariffs" xfId="217"/>
    <cellStyle name="Normal 2 4" xfId="218"/>
    <cellStyle name="Normal 2 5" xfId="219"/>
    <cellStyle name="Normal 2 6" xfId="220"/>
    <cellStyle name="Normal 2 7" xfId="221"/>
    <cellStyle name="Normal 2 8" xfId="222"/>
    <cellStyle name="Normal 2 9" xfId="223"/>
    <cellStyle name="Normal 2_29(d) - Gas extensions -tariffs" xfId="224"/>
    <cellStyle name="Normal 3" xfId="225"/>
    <cellStyle name="Normal 3 2" xfId="226"/>
    <cellStyle name="Normal 3_29(d) - Gas extensions -tariffs" xfId="227"/>
    <cellStyle name="Normal 38" xfId="228"/>
    <cellStyle name="Normal 38 2" xfId="229"/>
    <cellStyle name="Normal 38_29(d) - Gas extensions -tariffs" xfId="230"/>
    <cellStyle name="Normal 4" xfId="231"/>
    <cellStyle name="Normal 4 2" xfId="232"/>
    <cellStyle name="Normal 4 3" xfId="233"/>
    <cellStyle name="Normal 4_29(d) - Gas extensions -tariffs" xfId="234"/>
    <cellStyle name="Normal 40" xfId="235"/>
    <cellStyle name="Normal 40 2" xfId="236"/>
    <cellStyle name="Normal 40_29(d) - Gas extensions -tariffs" xfId="237"/>
    <cellStyle name="Normal 5" xfId="238"/>
    <cellStyle name="Normal 5 2" xfId="239"/>
    <cellStyle name="Normal 6" xfId="240"/>
    <cellStyle name="Normal 6 2" xfId="241"/>
    <cellStyle name="Normal 7" xfId="242"/>
    <cellStyle name="Normal 7 2" xfId="243"/>
    <cellStyle name="Normal 8" xfId="244"/>
    <cellStyle name="Normal 9" xfId="245"/>
    <cellStyle name="Note" xfId="246" builtinId="10" customBuiltin="1"/>
    <cellStyle name="Note 2" xfId="247"/>
    <cellStyle name="Output" xfId="248" builtinId="21" customBuiltin="1"/>
    <cellStyle name="Output 2" xfId="249"/>
    <cellStyle name="Percent" xfId="250" builtinId="5"/>
    <cellStyle name="Percent [2]" xfId="251"/>
    <cellStyle name="Percent [2] 2" xfId="252"/>
    <cellStyle name="Percent [2]_29(d) - Gas extensions -tariffs" xfId="253"/>
    <cellStyle name="Percent 2" xfId="254"/>
    <cellStyle name="Percent 2 2" xfId="255"/>
    <cellStyle name="Percent 3" xfId="256"/>
    <cellStyle name="Percent 3 2" xfId="257"/>
    <cellStyle name="Percent 4" xfId="258"/>
    <cellStyle name="Percent 7" xfId="259"/>
    <cellStyle name="Percentage" xfId="260"/>
    <cellStyle name="Period Title" xfId="261"/>
    <cellStyle name="PSChar" xfId="262"/>
    <cellStyle name="PSDate" xfId="263"/>
    <cellStyle name="PSDec" xfId="264"/>
    <cellStyle name="PSDetail" xfId="265"/>
    <cellStyle name="PSHeading" xfId="266"/>
    <cellStyle name="PSHeading 2" xfId="267"/>
    <cellStyle name="PSHeading 3" xfId="268"/>
    <cellStyle name="PSInt" xfId="269"/>
    <cellStyle name="PSSpacer" xfId="270"/>
    <cellStyle name="Ratio" xfId="271"/>
    <cellStyle name="Ratio 2" xfId="272"/>
    <cellStyle name="Ratio_29(d) - Gas extensions -tariffs" xfId="273"/>
    <cellStyle name="Right Date" xfId="274"/>
    <cellStyle name="Right Number" xfId="275"/>
    <cellStyle name="Right Year" xfId="276"/>
    <cellStyle name="RIN_TB2" xfId="277"/>
    <cellStyle name="SAPError" xfId="278"/>
    <cellStyle name="SAPError 2" xfId="279"/>
    <cellStyle name="SAPKey" xfId="280"/>
    <cellStyle name="SAPKey 2" xfId="281"/>
    <cellStyle name="SAPLocked" xfId="282"/>
    <cellStyle name="SAPLocked 2" xfId="283"/>
    <cellStyle name="SAPOutput" xfId="284"/>
    <cellStyle name="SAPOutput 2" xfId="285"/>
    <cellStyle name="SAPSpace" xfId="286"/>
    <cellStyle name="SAPSpace 2" xfId="287"/>
    <cellStyle name="SAPText" xfId="288"/>
    <cellStyle name="SAPText 2" xfId="289"/>
    <cellStyle name="SAPUnLocked" xfId="290"/>
    <cellStyle name="SAPUnLocked 2" xfId="291"/>
    <cellStyle name="Sheet Title" xfId="292"/>
    <cellStyle name="Style 1" xfId="293"/>
    <cellStyle name="Style 1 2" xfId="294"/>
    <cellStyle name="Style 1_29(d) - Gas extensions -tariffs" xfId="295"/>
    <cellStyle name="Style2" xfId="296"/>
    <cellStyle name="Style3" xfId="297"/>
    <cellStyle name="Style4" xfId="298"/>
    <cellStyle name="Style4 2" xfId="299"/>
    <cellStyle name="Style4_29(d) - Gas extensions -tariffs" xfId="300"/>
    <cellStyle name="Style5" xfId="301"/>
    <cellStyle name="Style5 2" xfId="302"/>
    <cellStyle name="Style5_29(d) - Gas extensions -tariffs" xfId="303"/>
    <cellStyle name="Table Head Green" xfId="304"/>
    <cellStyle name="Table Head_pldt" xfId="305"/>
    <cellStyle name="Table Source" xfId="306"/>
    <cellStyle name="Table Units" xfId="307"/>
    <cellStyle name="Text" xfId="308"/>
    <cellStyle name="Text 2" xfId="309"/>
    <cellStyle name="Text 3" xfId="310"/>
    <cellStyle name="Text Head 1" xfId="311"/>
    <cellStyle name="Text Head 2" xfId="312"/>
    <cellStyle name="Text Indent 2" xfId="313"/>
    <cellStyle name="Theirs" xfId="314"/>
    <cellStyle name="Title" xfId="315" builtinId="15" customBuiltin="1"/>
    <cellStyle name="Title 2" xfId="316"/>
    <cellStyle name="TOC 1" xfId="317"/>
    <cellStyle name="TOC 2" xfId="318"/>
    <cellStyle name="TOC 3" xfId="319"/>
    <cellStyle name="Total" xfId="320" builtinId="25" customBuiltin="1"/>
    <cellStyle name="Total 2" xfId="321"/>
    <cellStyle name="Warning Text" xfId="322" builtinId="11" customBuiltin="1"/>
    <cellStyle name="Warning Text 2" xfId="323"/>
    <cellStyle name="year" xfId="324"/>
    <cellStyle name="year 2" xfId="325"/>
    <cellStyle name="year_29(d) - Gas extensions -tariffs" xfId="326"/>
  </cellStyles>
  <dxfs count="22">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
      <numFmt numFmtId="197" formatCode="&quot;&l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customXml" Target="../customXml/item1.xml"/><Relationship Id="rId3" Type="http://purl.oclc.org/ooxml/officeDocument/relationships/worksheet" Target="worksheets/sheet3.xml"/><Relationship Id="rId21" Type="http://purl.oclc.org/ooxml/officeDocument/relationships/worksheet" Target="worksheets/sheet2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calcChain" Target="calcChain.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sharedStrings" Target="sharedString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styles" Target="styles.xml"/><Relationship Id="rId28" Type="http://purl.oclc.org/ooxml/officeDocument/relationships/customXml" Target="../customXml/item3.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theme" Target="theme/theme1.xml"/><Relationship Id="rId27" Type="http://purl.oclc.org/ooxml/officeDocument/relationships/customXml" Target="../customXml/item2.xml"/></Relationships>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5.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6.bin"/></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7.bin"/></Relationships>
</file>

<file path=xl/worksheets/_rels/sheet18.xml.rels><?xml version="1.0" encoding="UTF-8" standalone="yes"?>
<Relationships xmlns="http://schemas.openxmlformats.org/package/2006/relationships"><Relationship Id="rId1" Type="http://purl.oclc.org/ooxml/officeDocument/relationships/printerSettings" Target="../printerSettings/printerSettings18.bin"/></Relationships>
</file>

<file path=xl/worksheets/_rels/sheet19.xml.rels><?xml version="1.0" encoding="UTF-8" standalone="yes"?>
<Relationships xmlns="http://schemas.openxmlformats.org/package/2006/relationships"><Relationship Id="rId1" Type="http://purl.oclc.org/ooxml/officeDocument/relationships/printerSettings" Target="../printerSettings/printerSettings19.bin"/></Relationships>
</file>

<file path=xl/worksheets/_rels/sheet20.xml.rels><?xml version="1.0" encoding="UTF-8" standalone="yes"?>
<Relationships xmlns="http://schemas.openxmlformats.org/package/2006/relationships"><Relationship Id="rId1" Type="http://purl.oclc.org/ooxml/officeDocument/relationships/printerSettings" Target="../printerSettings/printerSettings20.bin"/></Relationships>
</file>

<file path=xl/worksheets/_rels/sheet21.xml.rels><?xml version="1.0" encoding="UTF-8" standalone="yes"?>
<Relationships xmlns="http://schemas.openxmlformats.org/package/2006/relationships"><Relationship Id="rId1" Type="http://purl.oclc.org/ooxml/officeDocument/relationships/printerSettings" Target="../printerSettings/printerSettings2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
  <dimension ref="A1:E13"/>
  <sheetViews>
    <sheetView showGridLines="0" tabSelected="1" workbookViewId="0">
      <selection activeCell="D4" sqref="D4"/>
    </sheetView>
  </sheetViews>
  <sheetFormatPr defaultColWidth="9.28515625" defaultRowHeight="12.75"/>
  <cols>
    <col min="1" max="1" width="17.7109375" style="4" customWidth="1"/>
    <col min="2" max="2" width="75.7109375" style="4" customWidth="1"/>
    <col min="3" max="16384" width="9.28515625" style="4"/>
  </cols>
  <sheetData>
    <row r="1" spans="1:5" ht="23.25" customHeight="1">
      <c r="A1" s="179" t="s">
        <v>0</v>
      </c>
      <c r="B1" s="180"/>
      <c r="C1" s="3"/>
      <c r="D1"/>
      <c r="E1" s="3"/>
    </row>
    <row r="2" spans="1:5">
      <c r="A2" s="38" t="s">
        <v>1</v>
      </c>
      <c r="B2" s="39" t="s">
        <v>2</v>
      </c>
      <c r="C2" s="3"/>
      <c r="D2" s="3"/>
      <c r="E2" s="3"/>
    </row>
    <row r="3" spans="1:5" ht="96">
      <c r="A3" s="38" t="s">
        <v>3</v>
      </c>
      <c r="B3" s="161" t="s">
        <v>4</v>
      </c>
      <c r="C3" s="3"/>
      <c r="D3" s="3"/>
      <c r="E3" s="3"/>
    </row>
    <row r="4" spans="1:5">
      <c r="A4" s="38" t="s">
        <v>5</v>
      </c>
      <c r="B4" s="40" t="s">
        <v>6</v>
      </c>
      <c r="C4" s="3"/>
      <c r="D4" s="3"/>
      <c r="E4" s="3"/>
    </row>
    <row r="5" spans="1:5">
      <c r="A5" s="38" t="s">
        <v>7</v>
      </c>
      <c r="B5" s="41" t="s">
        <v>8</v>
      </c>
      <c r="C5" s="3"/>
      <c r="D5" s="3"/>
      <c r="E5" s="3"/>
    </row>
    <row r="6" spans="1:5">
      <c r="A6" s="38" t="s">
        <v>9</v>
      </c>
      <c r="B6" s="42" t="s">
        <v>519</v>
      </c>
      <c r="C6" s="3"/>
      <c r="D6" s="3"/>
      <c r="E6" s="3"/>
    </row>
    <row r="7" spans="1:5">
      <c r="A7" s="38" t="s">
        <v>10</v>
      </c>
      <c r="B7" s="43" t="d">
        <v>2021-10-25</v>
      </c>
      <c r="C7" s="3"/>
      <c r="D7" s="3"/>
      <c r="E7" s="3"/>
    </row>
    <row r="8" spans="1:5" ht="24">
      <c r="A8" s="38" t="s">
        <v>11</v>
      </c>
      <c r="B8" s="39" t="s">
        <v>12</v>
      </c>
      <c r="C8" s="3"/>
      <c r="D8" s="3"/>
      <c r="E8" s="3"/>
    </row>
    <row r="9" spans="1:5" ht="24">
      <c r="A9" s="38" t="s">
        <v>13</v>
      </c>
      <c r="B9" s="39" t="s">
        <v>14</v>
      </c>
      <c r="C9" s="3"/>
      <c r="D9" s="3"/>
      <c r="E9" s="3"/>
    </row>
    <row r="10" spans="1:5" ht="124.15" customHeight="1">
      <c r="A10" s="38" t="s">
        <v>15</v>
      </c>
      <c r="B10" s="161" t="s">
        <v>16</v>
      </c>
      <c r="C10" s="3"/>
      <c r="D10" s="3"/>
      <c r="E10" s="18"/>
    </row>
    <row r="11" spans="1:5" ht="191.65" customHeight="1">
      <c r="A11" s="38" t="s">
        <v>17</v>
      </c>
      <c r="B11" s="44" t="s">
        <v>18</v>
      </c>
      <c r="C11" s="3"/>
      <c r="D11" s="3"/>
      <c r="E11" s="18"/>
    </row>
    <row r="12" spans="1:5" ht="228">
      <c r="A12" s="38" t="s">
        <v>19</v>
      </c>
      <c r="B12" s="44" t="s">
        <v>20</v>
      </c>
      <c r="C12" s="3"/>
      <c r="D12" s="3"/>
      <c r="E12" s="3"/>
    </row>
    <row r="13" spans="1:5">
      <c r="A13" s="6"/>
      <c r="B13" s="7"/>
      <c r="C13" s="3"/>
      <c r="D13" s="3"/>
      <c r="E13" s="3"/>
    </row>
  </sheetData>
  <mergeCells count="1">
    <mergeCell ref="A1:B1"/>
  </mergeCells>
  <pageMargins left="0.39370078740157483" right="0.39370078740157483" top="0.39370078740157483" bottom="0.39370078740157483" header="0.19685039370078741" footer="0.19685039370078741"/>
  <pageSetup paperSize="9" fitToHeight="0" orientation="portrait" r:id="rId1"/>
  <headerFooter>
    <oddHeader>&amp;L&amp;"Arial,Regular"&amp;10&amp;K2196F3NSW Energy Rebates 2017-18&amp;R&amp;"Arial,Regular"&amp;10&amp;K2196F3Department of Planning and Environment</oddHeader>
  </headerFooter>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3"/>
  <dimension ref="A1:O22"/>
  <sheetViews>
    <sheetView showGridLines="0" workbookViewId="0">
      <selection sqref="A1:B1"/>
    </sheetView>
  </sheetViews>
  <sheetFormatPr defaultColWidth="9.28515625" defaultRowHeight="15"/>
  <cols>
    <col min="1" max="1" width="17.28515625" style="4" customWidth="1"/>
    <col min="2" max="2" width="152.42578125" style="4" customWidth="1"/>
    <col min="6" max="6" width="18.28515625" bestFit="1" customWidth="1"/>
    <col min="16" max="16384" width="9.28515625" style="4"/>
  </cols>
  <sheetData>
    <row r="1" spans="1:7" ht="20.25">
      <c r="A1" s="181" t="s">
        <v>21</v>
      </c>
      <c r="B1" s="182"/>
    </row>
    <row r="2" spans="1:7" ht="15" customHeight="1">
      <c r="A2" s="52" t="s">
        <v>22</v>
      </c>
      <c r="B2" s="45" t="s">
        <v>23</v>
      </c>
      <c r="G2" s="119"/>
    </row>
    <row r="3" spans="1:7" ht="15" customHeight="1">
      <c r="A3" s="52" t="s">
        <v>21</v>
      </c>
      <c r="B3" s="45" t="s">
        <v>24</v>
      </c>
      <c r="G3" s="119"/>
    </row>
    <row r="4" spans="1:7" ht="15" customHeight="1">
      <c r="A4" s="52" t="s">
        <v>25</v>
      </c>
      <c r="B4" s="46" t="s">
        <v>26</v>
      </c>
      <c r="G4" s="119"/>
    </row>
    <row r="5" spans="1:7" ht="15" customHeight="1">
      <c r="A5" s="52" t="s">
        <v>27</v>
      </c>
      <c r="B5" s="45" t="s">
        <v>28</v>
      </c>
      <c r="G5" s="119"/>
    </row>
    <row r="6" spans="1:7" ht="15" customHeight="1">
      <c r="A6" s="52" t="s">
        <v>29</v>
      </c>
      <c r="B6" s="45" t="s">
        <v>30</v>
      </c>
      <c r="G6" s="119"/>
    </row>
    <row r="7" spans="1:7" ht="15" customHeight="1">
      <c r="A7" s="52" t="s">
        <v>31</v>
      </c>
      <c r="B7" s="45" t="s">
        <v>32</v>
      </c>
      <c r="G7" s="119"/>
    </row>
    <row r="8" spans="1:7" ht="15" customHeight="1">
      <c r="A8" s="52" t="s">
        <v>33</v>
      </c>
      <c r="B8" s="45" t="s">
        <v>34</v>
      </c>
      <c r="G8" s="119"/>
    </row>
    <row r="9" spans="1:7" ht="15" customHeight="1">
      <c r="A9" s="52" t="s">
        <v>35</v>
      </c>
      <c r="B9" s="45" t="s">
        <v>36</v>
      </c>
      <c r="G9" s="119"/>
    </row>
    <row r="10" spans="1:7" ht="15" customHeight="1">
      <c r="A10" s="52" t="s">
        <v>37</v>
      </c>
      <c r="B10" s="45" t="s">
        <v>38</v>
      </c>
      <c r="G10" s="119"/>
    </row>
    <row r="11" spans="1:7" ht="15" customHeight="1">
      <c r="A11" s="52" t="s">
        <v>39</v>
      </c>
      <c r="B11" s="45" t="s">
        <v>40</v>
      </c>
      <c r="G11" s="119"/>
    </row>
    <row r="12" spans="1:7" ht="15" customHeight="1">
      <c r="A12" s="52" t="s">
        <v>41</v>
      </c>
      <c r="B12" s="45" t="s">
        <v>42</v>
      </c>
      <c r="G12" s="119"/>
    </row>
    <row r="13" spans="1:7" ht="15" customHeight="1">
      <c r="A13" s="52" t="s">
        <v>43</v>
      </c>
      <c r="B13" s="45" t="s">
        <v>44</v>
      </c>
      <c r="G13" s="119"/>
    </row>
    <row r="14" spans="1:7" ht="15" customHeight="1">
      <c r="A14" s="52" t="s">
        <v>45</v>
      </c>
      <c r="B14" s="45" t="s">
        <v>46</v>
      </c>
      <c r="G14" s="119"/>
    </row>
    <row r="15" spans="1:7" ht="15" customHeight="1">
      <c r="A15" s="52" t="s">
        <v>47</v>
      </c>
      <c r="B15" s="45" t="s">
        <v>48</v>
      </c>
      <c r="G15" s="119"/>
    </row>
    <row r="16" spans="1:7" ht="15" customHeight="1">
      <c r="A16" s="52" t="s">
        <v>49</v>
      </c>
      <c r="B16" s="45" t="s">
        <v>50</v>
      </c>
      <c r="G16" s="119"/>
    </row>
    <row r="17" spans="1:7" ht="15" customHeight="1">
      <c r="A17" s="52" t="s">
        <v>51</v>
      </c>
      <c r="B17" s="45" t="s">
        <v>52</v>
      </c>
      <c r="G17" s="119"/>
    </row>
    <row r="18" spans="1:7" ht="15" customHeight="1">
      <c r="A18" s="52" t="s">
        <v>53</v>
      </c>
      <c r="B18" s="45" t="s">
        <v>54</v>
      </c>
      <c r="G18" s="119"/>
    </row>
    <row r="19" spans="1:7" ht="15" customHeight="1">
      <c r="A19" s="52" t="s">
        <v>55</v>
      </c>
      <c r="B19" s="45" t="s">
        <v>56</v>
      </c>
      <c r="G19" s="119"/>
    </row>
    <row r="20" spans="1:7" ht="15" customHeight="1">
      <c r="A20" s="52" t="s">
        <v>57</v>
      </c>
      <c r="B20" s="45" t="s">
        <v>58</v>
      </c>
    </row>
    <row r="21" spans="1:7" ht="15" customHeight="1">
      <c r="A21" s="52" t="s">
        <v>59</v>
      </c>
      <c r="B21" s="45" t="s">
        <v>60</v>
      </c>
    </row>
    <row r="22" spans="1:7" ht="15" customHeight="1">
      <c r="A22" s="52" t="s">
        <v>61</v>
      </c>
      <c r="B22" s="45" t="s">
        <v>62</v>
      </c>
    </row>
  </sheetData>
  <mergeCells count="1">
    <mergeCell ref="A1:B1"/>
  </mergeCells>
  <phoneticPr fontId="66" type="noConversion"/>
  <hyperlinks>
    <hyperlink ref="A3" location="Contents!A1" display="Contents"/>
    <hyperlink ref="A5" location="'Table 1'!A1" display="Table 1"/>
    <hyperlink ref="A6" location="'Table 2'!A1" display="Table 2"/>
    <hyperlink ref="A7" location="'Table 3'!A1" display="Table 3"/>
    <hyperlink ref="A2" location="Cover!A1" display="Cover"/>
    <hyperlink ref="A9" location="'Table 5'!A1" display="Table 5"/>
    <hyperlink ref="A10" location="'Table 6'!A1" display="Table 6"/>
    <hyperlink ref="A11" location="'Table 7'!A1" display="Table 7"/>
    <hyperlink ref="A8" location="'Table 4'!A1" display="Table 4"/>
    <hyperlink ref="A12" location="'Table 8'!A1" display="Table 8"/>
    <hyperlink ref="A13" location="'Table 9'!A1" display="Table 9"/>
    <hyperlink ref="A14" location="'Table 10'!A1" display="Table 10"/>
    <hyperlink ref="A20" location="'Appendix A'!A1" display="Appendix A"/>
    <hyperlink ref="A21" location="'Appendix B'!A1" display="Appendix B"/>
    <hyperlink ref="A22" location="'Appendix C'!A1" display="Appendix C"/>
    <hyperlink ref="A4" location="'Data dictionary'!A1" display="Data dictionary"/>
    <hyperlink ref="A15" location="'Table 11'!A1" display="Table 11"/>
    <hyperlink ref="A16" location="'Table 12'!A1" display="Table 12"/>
    <hyperlink ref="A17" location="'Table 13'!A1" display="Table 13"/>
    <hyperlink ref="A18" location="'Table 14'!A1" display="Table 14"/>
    <hyperlink ref="A19" location="'Table 15'!A1" display="Table 15"/>
  </hyperlinks>
  <pageMargins left="0.39370078740157483" right="0.39370078740157483" top="0.39370078740157483" bottom="0.39370078740157483" header="0.19685039370078741" footer="0.19685039370078741"/>
  <pageSetup paperSize="9" fitToHeight="0" orientation="portrait" r:id="rId1"/>
  <headerFooter>
    <oddHeader>&amp;L&amp;"Arial,Regular"&amp;10&amp;K2196F3NSW Energy Rebates 2017-18&amp;R&amp;"Arial,Regular"&amp;10&amp;K2196F3Department of Planning and Environment</oddHeader>
  </headerFooter>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4"/>
  <dimension ref="A1:B22"/>
  <sheetViews>
    <sheetView showGridLines="0" topLeftCell="A10" workbookViewId="0"/>
  </sheetViews>
  <sheetFormatPr defaultRowHeight="15"/>
  <cols>
    <col min="1" max="1" width="19.42578125" style="31" customWidth="1"/>
    <col min="2" max="2" width="74" style="5" customWidth="1"/>
    <col min="4" max="5" width="8.7109375" customWidth="1"/>
  </cols>
  <sheetData>
    <row r="1" spans="1:2" ht="20.25">
      <c r="A1" s="47" t="s">
        <v>63</v>
      </c>
      <c r="B1" s="47" t="s">
        <v>64</v>
      </c>
    </row>
    <row r="2" spans="1:2" ht="36">
      <c r="A2" s="48" t="s">
        <v>65</v>
      </c>
      <c r="B2" s="53" t="s">
        <v>66</v>
      </c>
    </row>
    <row r="3" spans="1:2" ht="24">
      <c r="A3" s="48" t="s">
        <v>67</v>
      </c>
      <c r="B3" s="53" t="s">
        <v>68</v>
      </c>
    </row>
    <row r="4" spans="1:2" ht="36">
      <c r="A4" s="48" t="s">
        <v>69</v>
      </c>
      <c r="B4" s="53" t="s">
        <v>70</v>
      </c>
    </row>
    <row r="5" spans="1:2" ht="48" customHeight="1">
      <c r="A5" s="48" t="s">
        <v>71</v>
      </c>
      <c r="B5" s="173" t="s">
        <v>72</v>
      </c>
    </row>
    <row r="6" spans="1:2" ht="36">
      <c r="A6" s="48" t="s">
        <v>73</v>
      </c>
      <c r="B6" s="53" t="s">
        <v>74</v>
      </c>
    </row>
    <row r="7" spans="1:2" ht="36">
      <c r="A7" s="48" t="s">
        <v>75</v>
      </c>
      <c r="B7" s="53" t="s">
        <v>76</v>
      </c>
    </row>
    <row r="8" spans="1:2" ht="60">
      <c r="A8" s="48" t="s">
        <v>77</v>
      </c>
      <c r="B8" s="173" t="s">
        <v>78</v>
      </c>
    </row>
    <row r="9" spans="1:2" ht="36">
      <c r="A9" s="48" t="s">
        <v>79</v>
      </c>
      <c r="B9" s="173" t="s">
        <v>80</v>
      </c>
    </row>
    <row r="10" spans="1:2" ht="36">
      <c r="A10" s="48" t="s">
        <v>81</v>
      </c>
      <c r="B10" s="53" t="s">
        <v>82</v>
      </c>
    </row>
    <row r="11" spans="1:2" ht="36">
      <c r="A11" s="48" t="s">
        <v>83</v>
      </c>
      <c r="B11" s="53" t="s">
        <v>84</v>
      </c>
    </row>
    <row r="12" spans="1:2" ht="48">
      <c r="A12" s="48" t="s">
        <v>85</v>
      </c>
      <c r="B12" s="53" t="s">
        <v>86</v>
      </c>
    </row>
    <row r="13" spans="1:2" ht="24">
      <c r="A13" s="48" t="s">
        <v>87</v>
      </c>
      <c r="B13" s="173" t="s">
        <v>88</v>
      </c>
    </row>
    <row r="14" spans="1:2" ht="36">
      <c r="A14" s="48" t="s">
        <v>89</v>
      </c>
      <c r="B14" s="53" t="s">
        <v>90</v>
      </c>
    </row>
    <row r="15" spans="1:2" ht="36.6" customHeight="1">
      <c r="A15" s="48" t="s">
        <v>91</v>
      </c>
      <c r="B15" s="53" t="s">
        <v>92</v>
      </c>
    </row>
    <row r="16" spans="1:2" ht="36">
      <c r="A16" s="48" t="s">
        <v>93</v>
      </c>
      <c r="B16" s="53" t="s">
        <v>94</v>
      </c>
    </row>
    <row r="17" spans="1:2" ht="48">
      <c r="A17" s="48" t="s">
        <v>95</v>
      </c>
      <c r="B17" s="53" t="s">
        <v>96</v>
      </c>
    </row>
    <row r="18" spans="1:2" ht="24">
      <c r="A18" s="48" t="s">
        <v>97</v>
      </c>
      <c r="B18" s="173" t="s">
        <v>98</v>
      </c>
    </row>
    <row r="19" spans="1:2" ht="60">
      <c r="A19" s="48" t="s">
        <v>99</v>
      </c>
      <c r="B19" s="173" t="s">
        <v>100</v>
      </c>
    </row>
    <row r="20" spans="1:2" ht="36">
      <c r="A20" s="48" t="s">
        <v>101</v>
      </c>
      <c r="B20" s="53" t="s">
        <v>102</v>
      </c>
    </row>
    <row r="21" spans="1:2" ht="24">
      <c r="A21" s="48" t="s">
        <v>103</v>
      </c>
      <c r="B21" s="53" t="s">
        <v>104</v>
      </c>
    </row>
    <row r="22" spans="1:2" ht="36">
      <c r="A22" s="48" t="s">
        <v>105</v>
      </c>
      <c r="B22" s="53" t="s">
        <v>106</v>
      </c>
    </row>
  </sheetData>
  <pageMargins left="0.39370078740157483" right="0.39370078740157483" top="0.39370078740157483" bottom="0.39370078740157483" header="0.19685039370078741" footer="0.19685039370078741"/>
  <pageSetup paperSize="9" fitToHeight="0" orientation="portrait" r:id="rId1"/>
  <headerFooter>
    <oddHeader>&amp;L&amp;"Arial,Regular"&amp;10&amp;K2196F3NSW Energy Rebates 2017-18&amp;R&amp;"Arial,Regular"&amp;10&amp;K2196F3Department of Planning and Environment</oddHeader>
  </headerFooter>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5">
    <tabColor rgb="FF002060"/>
  </sheetPr>
  <dimension ref="A1:I22"/>
  <sheetViews>
    <sheetView showGridLines="0" workbookViewId="0">
      <selection activeCell="G4" sqref="G4"/>
    </sheetView>
  </sheetViews>
  <sheetFormatPr defaultRowHeight="15"/>
  <cols>
    <col min="1" max="1" width="23.42578125" customWidth="1"/>
    <col min="2" max="2" width="23.7109375" customWidth="1"/>
    <col min="3" max="4" width="18.7109375" customWidth="1"/>
    <col min="5" max="5" width="24" customWidth="1"/>
    <col min="6" max="6" width="18.7109375" customWidth="1"/>
    <col min="7" max="7" width="23.28515625" customWidth="1"/>
    <col min="8" max="8" width="4" customWidth="1"/>
    <col min="9" max="9" width="19.28515625" customWidth="1"/>
    <col min="11" max="11" width="9.7109375" bestFit="1" customWidth="1"/>
  </cols>
  <sheetData>
    <row r="1" spans="1:9" ht="24" customHeight="1">
      <c r="A1" s="37" t="s">
        <v>107</v>
      </c>
    </row>
    <row r="2" spans="1:9" ht="14.1" customHeight="1"/>
    <row r="3" spans="1:9" ht="14.1" customHeight="1"/>
    <row r="4" spans="1:9" ht="42.75" customHeight="1">
      <c r="A4" s="85" t="s">
        <v>108</v>
      </c>
      <c r="B4" s="54" t="s">
        <v>109</v>
      </c>
      <c r="C4" s="54" t="s">
        <v>110</v>
      </c>
      <c r="D4" s="54" t="s">
        <v>111</v>
      </c>
      <c r="E4" s="54" t="s">
        <v>112</v>
      </c>
      <c r="F4" s="54" t="s">
        <v>113</v>
      </c>
      <c r="G4" s="55" t="s">
        <v>114</v>
      </c>
    </row>
    <row r="5" spans="1:9" ht="24" customHeight="1">
      <c r="A5" s="38" t="s">
        <v>115</v>
      </c>
      <c r="B5" s="56">
        <v>831597</v>
      </c>
      <c r="C5" s="57">
        <v>110511689</v>
      </c>
      <c r="D5" s="58">
        <v>132.89091831740615</v>
      </c>
      <c r="E5" s="58">
        <v>143.67123287671234</v>
      </c>
      <c r="F5" s="56">
        <v>769198.44555682677</v>
      </c>
      <c r="G5" s="59">
        <v>8.1121529565758008E-2</v>
      </c>
      <c r="I5" s="164"/>
    </row>
    <row r="6" spans="1:9" ht="24" customHeight="1">
      <c r="A6" s="39" t="s">
        <v>116</v>
      </c>
      <c r="B6" s="60">
        <v>269719</v>
      </c>
      <c r="C6" s="61">
        <v>16529924</v>
      </c>
      <c r="D6" s="62">
        <v>61.285723289794191</v>
      </c>
      <c r="E6" s="62">
        <v>61.285723289794191</v>
      </c>
      <c r="F6" s="60">
        <v>269719</v>
      </c>
      <c r="G6" s="63">
        <v>0</v>
      </c>
      <c r="I6" s="164"/>
    </row>
    <row r="7" spans="1:9" ht="24" customHeight="1">
      <c r="A7" s="38" t="s">
        <v>117</v>
      </c>
      <c r="B7" s="56">
        <v>12715</v>
      </c>
      <c r="C7" s="57">
        <v>1322234</v>
      </c>
      <c r="D7" s="58">
        <v>103.99009044435707</v>
      </c>
      <c r="E7" s="58">
        <v>103.99009044435707</v>
      </c>
      <c r="F7" s="56">
        <v>12715</v>
      </c>
      <c r="G7" s="59" t="s">
        <v>118</v>
      </c>
      <c r="I7" s="164"/>
    </row>
    <row r="8" spans="1:9" ht="24" customHeight="1">
      <c r="A8" s="39" t="s">
        <v>119</v>
      </c>
      <c r="B8" s="60">
        <v>48911</v>
      </c>
      <c r="C8" s="61">
        <v>5670953.6900000004</v>
      </c>
      <c r="D8" s="62">
        <v>115.94434155915847</v>
      </c>
      <c r="E8" s="62">
        <v>132.36164383561643</v>
      </c>
      <c r="F8" s="60">
        <v>42844.388492507045</v>
      </c>
      <c r="G8" s="63">
        <v>0.14159640785989816</v>
      </c>
      <c r="I8" s="164"/>
    </row>
    <row r="9" spans="1:9" ht="24" customHeight="1">
      <c r="A9" s="38" t="s">
        <v>120</v>
      </c>
      <c r="B9" s="56">
        <v>6424</v>
      </c>
      <c r="C9" s="57">
        <v>874899</v>
      </c>
      <c r="D9" s="58">
        <v>136.19224782067249</v>
      </c>
      <c r="E9" s="58">
        <v>143.67123287671234</v>
      </c>
      <c r="F9" s="56">
        <v>6089.5906750572076</v>
      </c>
      <c r="G9" s="59">
        <v>5.491491017820354E-2</v>
      </c>
      <c r="I9" s="164"/>
    </row>
    <row r="10" spans="1:9" ht="24" customHeight="1">
      <c r="A10" s="39" t="s">
        <v>73</v>
      </c>
      <c r="B10" s="60">
        <v>33538</v>
      </c>
      <c r="C10" s="61">
        <v>11837800</v>
      </c>
      <c r="D10" s="62">
        <v>352.96678394656806</v>
      </c>
      <c r="E10" s="62">
        <v>352.96678394656806</v>
      </c>
      <c r="F10" s="60">
        <v>33538</v>
      </c>
      <c r="G10" s="64" t="s">
        <v>118</v>
      </c>
      <c r="I10" s="164"/>
    </row>
    <row r="11" spans="1:9" ht="24" customHeight="1">
      <c r="A11" s="38" t="s">
        <v>121</v>
      </c>
      <c r="B11" s="56">
        <v>28099</v>
      </c>
      <c r="C11" s="57">
        <v>5619800</v>
      </c>
      <c r="D11" s="58">
        <v>200</v>
      </c>
      <c r="E11" s="58">
        <v>200</v>
      </c>
      <c r="F11" s="56">
        <v>28099</v>
      </c>
      <c r="G11" s="59" t="s">
        <v>118</v>
      </c>
      <c r="I11" s="164"/>
    </row>
    <row r="12" spans="1:9" ht="24" customHeight="1">
      <c r="A12" s="39" t="s">
        <v>122</v>
      </c>
      <c r="B12" s="60">
        <v>873964</v>
      </c>
      <c r="C12" s="61">
        <v>146747499.69</v>
      </c>
      <c r="D12" s="62">
        <v>167.91023393412087</v>
      </c>
      <c r="E12" s="62">
        <v>183.88880983380179</v>
      </c>
      <c r="F12" s="60">
        <v>798023</v>
      </c>
      <c r="G12" s="64">
        <v>9.5161417653375907E-2</v>
      </c>
      <c r="I12" s="164"/>
    </row>
    <row r="13" spans="1:9">
      <c r="A13" s="1"/>
      <c r="B13" s="12"/>
      <c r="F13" s="16"/>
    </row>
    <row r="14" spans="1:9">
      <c r="A14" s="9" t="s">
        <v>123</v>
      </c>
      <c r="F14" s="14"/>
    </row>
    <row r="15" spans="1:9">
      <c r="A15" s="10" t="s">
        <v>124</v>
      </c>
    </row>
    <row r="16" spans="1:9">
      <c r="A16" s="10" t="s">
        <v>125</v>
      </c>
    </row>
    <row r="17" spans="1:1">
      <c r="A17" s="10" t="s">
        <v>126</v>
      </c>
    </row>
    <row r="18" spans="1:1">
      <c r="A18" s="10" t="s">
        <v>127</v>
      </c>
    </row>
    <row r="19" spans="1:1">
      <c r="A19" s="10" t="s">
        <v>128</v>
      </c>
    </row>
    <row r="20" spans="1:1">
      <c r="A20" s="10" t="s">
        <v>129</v>
      </c>
    </row>
    <row r="21" spans="1:1">
      <c r="A21" s="32" t="s">
        <v>130</v>
      </c>
    </row>
    <row r="22" spans="1:1">
      <c r="A22" s="10" t="s">
        <v>131</v>
      </c>
    </row>
  </sheetData>
  <pageMargins left="0.39370078740157483" right="0.39370078740157483" top="0.39370078740157483" bottom="0.39370078740157483" header="0.19685039370078741" footer="0.19685039370078741"/>
  <pageSetup paperSize="9" orientation="landscape" r:id="rId1"/>
  <headerFooter>
    <oddHeader>&amp;L&amp;"Arial,Regular"&amp;10&amp;K2196F3NSW Energy Rebates 2017-18&amp;R&amp;"Arial,Regular"&amp;10&amp;K2196F3Department of Planning and Environment</oddHeader>
  </headerFooter>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6">
    <tabColor rgb="FF002060"/>
  </sheetPr>
  <dimension ref="A1:F17"/>
  <sheetViews>
    <sheetView showGridLines="0" workbookViewId="0"/>
  </sheetViews>
  <sheetFormatPr defaultRowHeight="15"/>
  <cols>
    <col min="1" max="1" width="26.7109375" customWidth="1"/>
    <col min="2" max="6" width="21.7109375" customWidth="1"/>
  </cols>
  <sheetData>
    <row r="1" spans="1:6" ht="24" customHeight="1">
      <c r="A1" s="37" t="s">
        <v>132</v>
      </c>
      <c r="B1" s="37"/>
    </row>
    <row r="2" spans="1:6" ht="14.1" customHeight="1"/>
    <row r="3" spans="1:6" ht="14.1" customHeight="1"/>
    <row r="4" spans="1:6" ht="27" customHeight="1">
      <c r="A4" s="183" t="s">
        <v>108</v>
      </c>
      <c r="B4" s="185" t="s">
        <v>133</v>
      </c>
      <c r="C4" s="185" t="s">
        <v>134</v>
      </c>
      <c r="D4" s="185" t="s">
        <v>135</v>
      </c>
      <c r="E4" s="185" t="s">
        <v>136</v>
      </c>
      <c r="F4" s="185" t="s">
        <v>137</v>
      </c>
    </row>
    <row r="5" spans="1:6" ht="23.1" customHeight="1">
      <c r="A5" s="184"/>
      <c r="B5" s="186"/>
      <c r="C5" s="186"/>
      <c r="D5" s="186"/>
      <c r="E5" s="186"/>
      <c r="F5" s="186"/>
    </row>
    <row r="6" spans="1:6" ht="15" customHeight="1">
      <c r="A6" s="38" t="s">
        <v>115</v>
      </c>
      <c r="B6" s="56">
        <v>1298872</v>
      </c>
      <c r="C6" s="56">
        <v>831597</v>
      </c>
      <c r="D6" s="59">
        <v>0.64024553612673152</v>
      </c>
      <c r="E6" s="56">
        <v>769198.44555682677</v>
      </c>
      <c r="F6" s="59">
        <v>0.59220496365833342</v>
      </c>
    </row>
    <row r="7" spans="1:6" ht="15" customHeight="1">
      <c r="A7" s="39" t="s">
        <v>138</v>
      </c>
      <c r="B7" s="60">
        <v>506396.69745186798</v>
      </c>
      <c r="C7" s="60">
        <v>269719</v>
      </c>
      <c r="D7" s="63">
        <v>0.53262393170649824</v>
      </c>
      <c r="E7" s="60">
        <v>269719</v>
      </c>
      <c r="F7" s="63">
        <v>0.53262393170649824</v>
      </c>
    </row>
    <row r="8" spans="1:6" ht="15" customHeight="1">
      <c r="A8" s="38" t="s">
        <v>139</v>
      </c>
      <c r="B8" s="56">
        <v>422504</v>
      </c>
      <c r="C8" s="56">
        <v>12715</v>
      </c>
      <c r="D8" s="59">
        <v>3.009438963891466E-2</v>
      </c>
      <c r="E8" s="56">
        <v>12715</v>
      </c>
      <c r="F8" s="59">
        <v>3.009438963891466E-2</v>
      </c>
    </row>
    <row r="9" spans="1:6" ht="15" customHeight="1">
      <c r="A9" s="100" t="s">
        <v>140</v>
      </c>
      <c r="B9" s="60">
        <v>95000</v>
      </c>
      <c r="C9" s="60">
        <v>28099</v>
      </c>
      <c r="D9" s="63">
        <v>0.29577894736842103</v>
      </c>
      <c r="E9" s="60">
        <v>28099</v>
      </c>
      <c r="F9" s="63">
        <v>0.29577894736842103</v>
      </c>
    </row>
    <row r="10" spans="1:6" ht="15" customHeight="1">
      <c r="A10" s="103" t="s">
        <v>141</v>
      </c>
      <c r="B10" s="56">
        <v>1538961.5746031746</v>
      </c>
      <c r="C10" s="56">
        <v>837818</v>
      </c>
      <c r="D10" s="59">
        <v>0.54440475566521773</v>
      </c>
      <c r="E10" s="56">
        <v>775419.44555682677</v>
      </c>
      <c r="F10" s="59">
        <v>0.50385887364131932</v>
      </c>
    </row>
    <row r="11" spans="1:6">
      <c r="A11" s="2"/>
      <c r="B11" s="2"/>
    </row>
    <row r="12" spans="1:6">
      <c r="A12" s="9" t="s">
        <v>123</v>
      </c>
      <c r="B12" s="9"/>
      <c r="E12" s="16"/>
    </row>
    <row r="13" spans="1:6">
      <c r="A13" s="10" t="s">
        <v>142</v>
      </c>
      <c r="B13" s="10"/>
    </row>
    <row r="14" spans="1:6">
      <c r="A14" s="1" t="s">
        <v>143</v>
      </c>
      <c r="B14" s="1"/>
    </row>
    <row r="15" spans="1:6">
      <c r="A15" s="1" t="s">
        <v>144</v>
      </c>
      <c r="B15" s="1"/>
    </row>
    <row r="16" spans="1:6">
      <c r="A16" s="35" t="s">
        <v>145</v>
      </c>
      <c r="B16" s="1"/>
    </row>
    <row r="17" spans="1:1">
      <c r="A17" s="34" t="s">
        <v>146</v>
      </c>
    </row>
  </sheetData>
  <mergeCells count="6">
    <mergeCell ref="A4:A5"/>
    <mergeCell ref="C4:C5"/>
    <mergeCell ref="D4:D5"/>
    <mergeCell ref="E4:E5"/>
    <mergeCell ref="F4:F5"/>
    <mergeCell ref="B4:B5"/>
  </mergeCells>
  <pageMargins left="0.39370078740157483" right="0.39370078740157483" top="0.39370078740157483" bottom="0.39370078740157483" header="0.19685039370078741" footer="0.19685039370078741"/>
  <pageSetup paperSize="9" orientation="landscape" r:id="rId1"/>
  <headerFooter>
    <oddHeader>&amp;L&amp;"Arial,Regular"&amp;10&amp;K2196F3NSW Energy Rebates 2017-18&amp;R&amp;"Arial,Regular"&amp;10&amp;K2196F3Department of Planning and Environment</oddHead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7">
    <tabColor rgb="FF002060"/>
  </sheetPr>
  <dimension ref="A1:N14"/>
  <sheetViews>
    <sheetView showGridLines="0" workbookViewId="0"/>
  </sheetViews>
  <sheetFormatPr defaultRowHeight="15"/>
  <cols>
    <col min="1" max="1" width="16.7109375" customWidth="1"/>
    <col min="2" max="7" width="17.5703125" customWidth="1"/>
    <col min="8" max="8" width="9.28515625" customWidth="1"/>
    <col min="9" max="9" width="20.42578125" customWidth="1"/>
    <col min="10" max="11" width="9.28515625" customWidth="1"/>
  </cols>
  <sheetData>
    <row r="1" spans="1:14" ht="24" customHeight="1">
      <c r="A1" s="37" t="s">
        <v>147</v>
      </c>
    </row>
    <row r="2" spans="1:14" ht="14.1" customHeight="1"/>
    <row r="3" spans="1:14" ht="14.1" customHeight="1"/>
    <row r="4" spans="1:14" s="28" customFormat="1" ht="21" customHeight="1">
      <c r="A4" s="187" t="s">
        <v>148</v>
      </c>
      <c r="B4" s="187" t="s">
        <v>149</v>
      </c>
      <c r="C4" s="187" t="s">
        <v>150</v>
      </c>
      <c r="D4" s="187" t="s">
        <v>151</v>
      </c>
      <c r="E4" s="187" t="s">
        <v>152</v>
      </c>
      <c r="F4" s="187" t="s">
        <v>153</v>
      </c>
      <c r="G4" s="187" t="s">
        <v>154</v>
      </c>
      <c r="H4"/>
      <c r="I4"/>
      <c r="J4" s="91"/>
      <c r="K4"/>
      <c r="L4"/>
      <c r="M4"/>
      <c r="N4"/>
    </row>
    <row r="5" spans="1:14" ht="21" customHeight="1">
      <c r="A5" s="188"/>
      <c r="B5" s="188"/>
      <c r="C5" s="188"/>
      <c r="D5" s="188"/>
      <c r="E5" s="188"/>
      <c r="F5" s="188"/>
      <c r="G5" s="188"/>
      <c r="J5" s="87"/>
    </row>
    <row r="6" spans="1:14" ht="48" customHeight="1">
      <c r="A6" s="38" t="s">
        <v>155</v>
      </c>
      <c r="B6" s="56">
        <v>789451</v>
      </c>
      <c r="C6" s="58">
        <v>1711.68850417569</v>
      </c>
      <c r="D6" s="67">
        <v>5585.8082247480497</v>
      </c>
      <c r="E6" s="68">
        <v>30.643524362186572</v>
      </c>
      <c r="F6" s="58">
        <v>315.10676922495998</v>
      </c>
      <c r="G6" s="65">
        <v>0.184091187418885</v>
      </c>
      <c r="H6" s="11"/>
      <c r="J6" s="17"/>
    </row>
    <row r="7" spans="1:14" ht="48" customHeight="1">
      <c r="A7" s="39" t="s">
        <v>156</v>
      </c>
      <c r="B7" s="60">
        <v>72840</v>
      </c>
      <c r="C7" s="62">
        <v>1626.5405667396001</v>
      </c>
      <c r="D7" s="69">
        <v>4968.0603796434598</v>
      </c>
      <c r="E7" s="70">
        <v>32.739951660094981</v>
      </c>
      <c r="F7" s="62">
        <v>320.33357796120498</v>
      </c>
      <c r="G7" s="66">
        <v>0.19694164689867699</v>
      </c>
      <c r="H7" s="11"/>
      <c r="J7" s="17"/>
      <c r="L7" s="11"/>
    </row>
    <row r="8" spans="1:14" ht="48" customHeight="1">
      <c r="A8" s="38" t="s">
        <v>157</v>
      </c>
      <c r="B8" s="56">
        <v>2560</v>
      </c>
      <c r="C8" s="58">
        <v>1755.60150047561</v>
      </c>
      <c r="D8" s="67">
        <v>5834.8295267896401</v>
      </c>
      <c r="E8" s="68">
        <v>30.088308362996049</v>
      </c>
      <c r="F8" s="58">
        <v>290.65336324330099</v>
      </c>
      <c r="G8" s="65">
        <v>0.16555770951697099</v>
      </c>
      <c r="H8" s="11"/>
      <c r="J8" s="17"/>
    </row>
    <row r="9" spans="1:14" ht="48" customHeight="1">
      <c r="A9" s="39" t="s">
        <v>158</v>
      </c>
      <c r="B9" s="60">
        <v>864851</v>
      </c>
      <c r="C9" s="62">
        <v>1704.79754888709</v>
      </c>
      <c r="D9" s="69">
        <v>5535.5898406094202</v>
      </c>
      <c r="E9" s="70">
        <v>30.797035148460466</v>
      </c>
      <c r="F9" s="62">
        <v>315.43957179460398</v>
      </c>
      <c r="G9" s="66">
        <v>0.18503051696697001</v>
      </c>
      <c r="H9" s="11"/>
    </row>
    <row r="11" spans="1:14">
      <c r="A11" s="9" t="s">
        <v>123</v>
      </c>
      <c r="C11" s="11"/>
      <c r="D11" s="11"/>
      <c r="E11" s="11"/>
    </row>
    <row r="12" spans="1:14">
      <c r="A12" s="13" t="s">
        <v>159</v>
      </c>
    </row>
    <row r="13" spans="1:14">
      <c r="A13" s="13" t="s">
        <v>160</v>
      </c>
      <c r="B13" s="13"/>
      <c r="C13" s="13"/>
      <c r="D13" s="13"/>
      <c r="E13" s="13"/>
      <c r="F13" s="13"/>
      <c r="G13" s="13"/>
    </row>
    <row r="14" spans="1:14" ht="17.25" customHeight="1">
      <c r="A14" s="1" t="s">
        <v>161</v>
      </c>
    </row>
  </sheetData>
  <mergeCells count="7">
    <mergeCell ref="F4:F5"/>
    <mergeCell ref="G4:G5"/>
    <mergeCell ref="A4:A5"/>
    <mergeCell ref="B4:B5"/>
    <mergeCell ref="C4:C5"/>
    <mergeCell ref="D4:D5"/>
    <mergeCell ref="E4:E5"/>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8">
    <tabColor rgb="FF002060"/>
  </sheetPr>
  <dimension ref="A1:J14"/>
  <sheetViews>
    <sheetView showGridLines="0" topLeftCell="A4" workbookViewId="0"/>
  </sheetViews>
  <sheetFormatPr defaultRowHeight="15"/>
  <cols>
    <col min="1" max="1" width="16.7109375" customWidth="1"/>
    <col min="2" max="7" width="17.5703125" customWidth="1"/>
    <col min="9" max="9" width="36.5703125" customWidth="1"/>
    <col min="10" max="10" width="9.28515625" customWidth="1"/>
  </cols>
  <sheetData>
    <row r="1" spans="1:10" ht="24" customHeight="1">
      <c r="A1" s="37" t="s">
        <v>162</v>
      </c>
    </row>
    <row r="2" spans="1:10" ht="20.25">
      <c r="A2" s="37"/>
    </row>
    <row r="3" spans="1:10" ht="14.1" customHeight="1"/>
    <row r="4" spans="1:10" ht="18.600000000000001" customHeight="1">
      <c r="A4" s="187" t="s">
        <v>148</v>
      </c>
      <c r="B4" s="187" t="s">
        <v>163</v>
      </c>
      <c r="C4" s="187" t="s">
        <v>164</v>
      </c>
      <c r="D4" s="187" t="s">
        <v>165</v>
      </c>
      <c r="E4" s="187" t="s">
        <v>166</v>
      </c>
      <c r="F4" s="187" t="s">
        <v>167</v>
      </c>
      <c r="G4" s="187" t="s">
        <v>168</v>
      </c>
      <c r="J4" s="14"/>
    </row>
    <row r="5" spans="1:10" ht="18.600000000000001" customHeight="1">
      <c r="A5" s="188"/>
      <c r="B5" s="188"/>
      <c r="C5" s="188"/>
      <c r="D5" s="188"/>
      <c r="E5" s="188"/>
      <c r="F5" s="188"/>
      <c r="G5" s="188"/>
      <c r="J5" s="17"/>
    </row>
    <row r="6" spans="1:10" ht="48" customHeight="1">
      <c r="A6" s="38" t="s">
        <v>155</v>
      </c>
      <c r="B6" s="56">
        <v>255811</v>
      </c>
      <c r="C6" s="58">
        <v>915.92569146282597</v>
      </c>
      <c r="D6" s="67">
        <v>26007.177665720199</v>
      </c>
      <c r="E6" s="68">
        <v>3.5218188733724016</v>
      </c>
      <c r="F6" s="58">
        <v>116.606394539589</v>
      </c>
      <c r="G6" s="65">
        <v>0.127309885099256</v>
      </c>
      <c r="H6" s="11"/>
      <c r="I6" s="165"/>
      <c r="J6" s="17"/>
    </row>
    <row r="7" spans="1:10" ht="48" customHeight="1">
      <c r="A7" s="39" t="s">
        <v>156</v>
      </c>
      <c r="B7" s="60">
        <v>12677</v>
      </c>
      <c r="C7" s="62">
        <v>964.24331862132397</v>
      </c>
      <c r="D7" s="88">
        <v>25005.790848335699</v>
      </c>
      <c r="E7" s="70">
        <v>3.856080075489797</v>
      </c>
      <c r="F7" s="62">
        <v>118.342353535196</v>
      </c>
      <c r="G7" s="66">
        <v>0.122730799633024</v>
      </c>
      <c r="H7" s="11"/>
      <c r="I7" s="165"/>
      <c r="J7" s="17"/>
    </row>
    <row r="8" spans="1:10" ht="48" customHeight="1">
      <c r="A8" s="38" t="s">
        <v>169</v>
      </c>
      <c r="B8" s="56">
        <v>739</v>
      </c>
      <c r="C8" s="58">
        <v>909.58483145583102</v>
      </c>
      <c r="D8" s="67">
        <v>26481.150020577501</v>
      </c>
      <c r="E8" s="68">
        <v>3.4348388599023343</v>
      </c>
      <c r="F8" s="58">
        <v>107.220638386011</v>
      </c>
      <c r="G8" s="65">
        <v>0.11787865702905299</v>
      </c>
      <c r="H8" s="11"/>
      <c r="I8" s="165"/>
    </row>
    <row r="9" spans="1:10" ht="48" customHeight="1">
      <c r="A9" s="39" t="s">
        <v>158</v>
      </c>
      <c r="B9" s="60">
        <v>269227</v>
      </c>
      <c r="C9" s="62">
        <v>918.15986453794596</v>
      </c>
      <c r="D9" s="69">
        <v>25963.229880975399</v>
      </c>
      <c r="E9" s="70">
        <v>3.5363853755758221</v>
      </c>
      <c r="F9" s="62">
        <v>116.661496429689</v>
      </c>
      <c r="G9" s="66">
        <v>0.12706011331523101</v>
      </c>
      <c r="H9" s="11"/>
      <c r="I9" s="165"/>
    </row>
    <row r="10" spans="1:10">
      <c r="A10" s="1"/>
      <c r="I10" s="165"/>
    </row>
    <row r="11" spans="1:10">
      <c r="A11" s="9" t="s">
        <v>123</v>
      </c>
      <c r="C11" s="11"/>
      <c r="D11" s="11"/>
      <c r="E11" s="11"/>
    </row>
    <row r="12" spans="1:10">
      <c r="A12" s="13" t="s">
        <v>159</v>
      </c>
    </row>
    <row r="13" spans="1:10">
      <c r="A13" s="13" t="s">
        <v>170</v>
      </c>
      <c r="B13" s="13"/>
      <c r="C13" s="13"/>
      <c r="D13" s="13"/>
      <c r="E13" s="13"/>
      <c r="F13" s="13"/>
      <c r="G13" s="13"/>
    </row>
    <row r="14" spans="1:10" ht="17.25" customHeight="1">
      <c r="A14" s="1" t="s">
        <v>161</v>
      </c>
    </row>
  </sheetData>
  <mergeCells count="7">
    <mergeCell ref="F4:F5"/>
    <mergeCell ref="G4:G5"/>
    <mergeCell ref="A4:A5"/>
    <mergeCell ref="B4:B5"/>
    <mergeCell ref="C4:C5"/>
    <mergeCell ref="D4:D5"/>
    <mergeCell ref="E4:E5"/>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9">
    <tabColor rgb="FF002060"/>
  </sheetPr>
  <dimension ref="A1:I18"/>
  <sheetViews>
    <sheetView showGridLines="0" workbookViewId="0"/>
  </sheetViews>
  <sheetFormatPr defaultRowHeight="15"/>
  <cols>
    <col min="1" max="1" width="25.5703125" customWidth="1"/>
    <col min="2" max="4" width="30.5703125" customWidth="1"/>
    <col min="5" max="5" width="9.28515625" customWidth="1"/>
    <col min="6" max="6" width="32.5703125" customWidth="1"/>
    <col min="7" max="8" width="9.28515625" customWidth="1"/>
  </cols>
  <sheetData>
    <row r="1" spans="1:9" ht="24" customHeight="1">
      <c r="A1" s="37" t="s">
        <v>171</v>
      </c>
    </row>
    <row r="2" spans="1:9" ht="14.1" customHeight="1"/>
    <row r="3" spans="1:9" ht="14.1" customHeight="1"/>
    <row r="4" spans="1:9" ht="38.1" customHeight="1">
      <c r="A4" s="85" t="s">
        <v>172</v>
      </c>
      <c r="B4" s="54" t="s">
        <v>173</v>
      </c>
      <c r="C4" s="54" t="s">
        <v>174</v>
      </c>
      <c r="D4" s="54" t="s">
        <v>175</v>
      </c>
    </row>
    <row r="5" spans="1:9" ht="15" customHeight="1">
      <c r="A5" s="176" t="s">
        <v>176</v>
      </c>
      <c r="B5" s="56">
        <v>337511</v>
      </c>
      <c r="C5" s="156">
        <v>1590924.8159999999</v>
      </c>
      <c r="D5" s="59">
        <v>0.21214767448822044</v>
      </c>
      <c r="E5" s="14"/>
      <c r="I5" s="14"/>
    </row>
    <row r="6" spans="1:9" ht="15" customHeight="1">
      <c r="A6" s="175" t="s">
        <v>177</v>
      </c>
      <c r="B6" s="60">
        <v>270960</v>
      </c>
      <c r="C6" s="157">
        <v>975723.12</v>
      </c>
      <c r="D6" s="64">
        <v>0.27770173161418987</v>
      </c>
      <c r="E6" s="14"/>
      <c r="G6" s="14"/>
      <c r="H6" s="90"/>
      <c r="I6" s="14"/>
    </row>
    <row r="7" spans="1:9" ht="15" customHeight="1">
      <c r="A7" s="176" t="s">
        <v>178</v>
      </c>
      <c r="B7" s="56">
        <v>256580</v>
      </c>
      <c r="C7" s="156">
        <v>740888.06400000001</v>
      </c>
      <c r="D7" s="59">
        <v>0.34631412283084101</v>
      </c>
      <c r="E7" s="14"/>
      <c r="G7" s="14"/>
      <c r="I7" s="14"/>
    </row>
    <row r="8" spans="1:9" ht="15" customHeight="1">
      <c r="A8" s="175" t="s">
        <v>179</v>
      </c>
      <c r="B8" s="60">
        <v>865077</v>
      </c>
      <c r="C8" s="157">
        <v>3307536</v>
      </c>
      <c r="D8" s="64">
        <v>0.26154726660571492</v>
      </c>
      <c r="E8" s="14"/>
      <c r="I8" s="14"/>
    </row>
    <row r="9" spans="1:9">
      <c r="A9" s="1"/>
    </row>
    <row r="10" spans="1:9">
      <c r="A10" s="9" t="s">
        <v>123</v>
      </c>
    </row>
    <row r="11" spans="1:9">
      <c r="A11" s="9" t="s">
        <v>180</v>
      </c>
    </row>
    <row r="12" spans="1:9">
      <c r="A12" s="9" t="s">
        <v>181</v>
      </c>
    </row>
    <row r="13" spans="1:9">
      <c r="A13" s="9" t="s">
        <v>182</v>
      </c>
      <c r="B13" s="26"/>
      <c r="C13" s="26"/>
      <c r="D13" s="26"/>
    </row>
    <row r="14" spans="1:9">
      <c r="A14" s="9" t="s">
        <v>183</v>
      </c>
      <c r="B14" s="26"/>
      <c r="C14" s="26"/>
      <c r="D14" s="26"/>
    </row>
    <row r="15" spans="1:9">
      <c r="B15" s="26"/>
      <c r="C15" s="26"/>
      <c r="D15" s="26"/>
    </row>
    <row r="16" spans="1:9">
      <c r="B16" s="26"/>
      <c r="C16" s="26"/>
      <c r="D16" s="26"/>
    </row>
    <row r="17" spans="2:4">
      <c r="B17" s="26"/>
      <c r="C17" s="26"/>
      <c r="D17" s="26"/>
    </row>
    <row r="18" spans="2:4">
      <c r="B18" s="26"/>
      <c r="C18" s="26"/>
      <c r="D18" s="26"/>
    </row>
  </sheetData>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3">
    <tabColor rgb="FF002060"/>
  </sheetPr>
  <dimension ref="A1:I25"/>
  <sheetViews>
    <sheetView showGridLines="0" zoomScaleNormal="100" workbookViewId="0"/>
  </sheetViews>
  <sheetFormatPr defaultRowHeight="15"/>
  <cols>
    <col min="1" max="1" width="10.7109375" customWidth="1"/>
    <col min="2" max="2" width="23.7109375" customWidth="1"/>
    <col min="3" max="3" width="20.28515625" customWidth="1"/>
    <col min="4" max="4" width="17.28515625" customWidth="1"/>
    <col min="5" max="8" width="14.7109375" customWidth="1"/>
    <col min="13" max="14" width="14.42578125" bestFit="1" customWidth="1"/>
    <col min="15" max="15" width="11.7109375" bestFit="1" customWidth="1"/>
  </cols>
  <sheetData>
    <row r="1" spans="1:9" ht="24" customHeight="1">
      <c r="A1" s="37" t="s">
        <v>184</v>
      </c>
    </row>
    <row r="2" spans="1:9" ht="14.1" customHeight="1"/>
    <row r="3" spans="1:9" ht="14.1" customHeight="1"/>
    <row r="4" spans="1:9" ht="36">
      <c r="A4" s="49" t="s">
        <v>172</v>
      </c>
      <c r="B4" s="85" t="s">
        <v>185</v>
      </c>
      <c r="C4" s="54" t="s">
        <v>186</v>
      </c>
      <c r="D4" s="54" t="s">
        <v>187</v>
      </c>
      <c r="E4" s="54" t="s">
        <v>151</v>
      </c>
      <c r="F4" s="54" t="s">
        <v>152</v>
      </c>
      <c r="G4" s="54" t="s">
        <v>188</v>
      </c>
      <c r="H4" s="55" t="s">
        <v>189</v>
      </c>
    </row>
    <row r="5" spans="1:9" ht="15" customHeight="1">
      <c r="A5" s="189" t="s">
        <v>190</v>
      </c>
      <c r="B5" s="71" t="s">
        <v>191</v>
      </c>
      <c r="C5" s="56">
        <v>29008</v>
      </c>
      <c r="D5" s="58">
        <v>1505.9236471935801</v>
      </c>
      <c r="E5" s="67">
        <v>4725.1684454624001</v>
      </c>
      <c r="F5" s="68">
        <v>31.870263771013818</v>
      </c>
      <c r="G5" s="58">
        <v>317.89902976444898</v>
      </c>
      <c r="H5" s="72">
        <v>0.211099035702694</v>
      </c>
      <c r="I5" s="11"/>
    </row>
    <row r="6" spans="1:9" ht="15" customHeight="1">
      <c r="A6" s="190"/>
      <c r="B6" s="71" t="s">
        <v>192</v>
      </c>
      <c r="C6" s="56">
        <v>309516</v>
      </c>
      <c r="D6" s="58">
        <v>1609.2204169653201</v>
      </c>
      <c r="E6" s="67">
        <v>5462.3869689470102</v>
      </c>
      <c r="F6" s="68">
        <v>29.460022259747213</v>
      </c>
      <c r="G6" s="58">
        <v>313.54027514476098</v>
      </c>
      <c r="H6" s="72">
        <v>0.194839856516385</v>
      </c>
      <c r="I6" s="11"/>
    </row>
    <row r="7" spans="1:9" ht="15" customHeight="1">
      <c r="A7" s="191"/>
      <c r="B7" s="71" t="s">
        <v>193</v>
      </c>
      <c r="C7" s="56">
        <v>337391</v>
      </c>
      <c r="D7" s="58">
        <v>1600.3692153207601</v>
      </c>
      <c r="E7" s="67">
        <v>5399.4028035003103</v>
      </c>
      <c r="F7" s="68">
        <v>29.639744867400463</v>
      </c>
      <c r="G7" s="58">
        <v>313.91638199162099</v>
      </c>
      <c r="H7" s="72">
        <v>0.196152474682976</v>
      </c>
      <c r="I7" s="11"/>
    </row>
    <row r="8" spans="1:9" ht="15" customHeight="1">
      <c r="A8" s="192" t="s">
        <v>194</v>
      </c>
      <c r="B8" s="73" t="s">
        <v>191</v>
      </c>
      <c r="C8" s="60">
        <v>23766</v>
      </c>
      <c r="D8" s="62">
        <v>1592.3715995136499</v>
      </c>
      <c r="E8" s="69">
        <v>5335.3259243624398</v>
      </c>
      <c r="F8" s="70">
        <v>29.845816770864566</v>
      </c>
      <c r="G8" s="62">
        <v>320.29391144502603</v>
      </c>
      <c r="H8" s="74">
        <v>0.20114269278782099</v>
      </c>
      <c r="I8" s="11"/>
    </row>
    <row r="9" spans="1:9" ht="15" customHeight="1">
      <c r="A9" s="192"/>
      <c r="B9" s="73" t="s">
        <v>192</v>
      </c>
      <c r="C9" s="60">
        <v>247826</v>
      </c>
      <c r="D9" s="62">
        <v>1726.78523595247</v>
      </c>
      <c r="E9" s="69">
        <v>6050.2015979183498</v>
      </c>
      <c r="F9" s="70">
        <v>28.540953685685331</v>
      </c>
      <c r="G9" s="62">
        <v>314.34333574235097</v>
      </c>
      <c r="H9" s="74">
        <v>0.18203962438268301</v>
      </c>
      <c r="I9" s="11"/>
    </row>
    <row r="10" spans="1:9" ht="15" customHeight="1">
      <c r="A10" s="192"/>
      <c r="B10" s="73" t="s">
        <v>193</v>
      </c>
      <c r="C10" s="60">
        <v>270907</v>
      </c>
      <c r="D10" s="62">
        <v>1715.0235478684999</v>
      </c>
      <c r="E10" s="69">
        <v>5987.83871113028</v>
      </c>
      <c r="F10" s="70">
        <v>28.641779289755913</v>
      </c>
      <c r="G10" s="62">
        <v>314.77245050372898</v>
      </c>
      <c r="H10" s="74">
        <v>0.183538267387022</v>
      </c>
      <c r="I10" s="11"/>
    </row>
    <row r="11" spans="1:9" ht="15" customHeight="1">
      <c r="A11" s="193" t="s">
        <v>195</v>
      </c>
      <c r="B11" s="71" t="s">
        <v>191</v>
      </c>
      <c r="C11" s="56">
        <v>22592</v>
      </c>
      <c r="D11" s="58">
        <v>1867.2837271314099</v>
      </c>
      <c r="E11" s="67">
        <v>5076.8085523728596</v>
      </c>
      <c r="F11" s="68">
        <v>36.780660682165305</v>
      </c>
      <c r="G11" s="58">
        <v>322.89962242666701</v>
      </c>
      <c r="H11" s="72">
        <v>0.17292477716962501</v>
      </c>
      <c r="I11" s="11"/>
    </row>
    <row r="12" spans="1:9" ht="15" customHeight="1">
      <c r="A12" s="194"/>
      <c r="B12" s="71" t="s">
        <v>192</v>
      </c>
      <c r="C12" s="56">
        <v>234621</v>
      </c>
      <c r="D12" s="58">
        <v>1827.8678110394001</v>
      </c>
      <c r="E12" s="67">
        <v>5252.40787288313</v>
      </c>
      <c r="F12" s="68">
        <v>34.800568715849828</v>
      </c>
      <c r="G12" s="58">
        <v>318.17745803005499</v>
      </c>
      <c r="H12" s="72">
        <v>0.17407027800830099</v>
      </c>
      <c r="I12" s="11"/>
    </row>
    <row r="13" spans="1:9" ht="15" customHeight="1">
      <c r="A13" s="194"/>
      <c r="B13" s="71" t="s">
        <v>193</v>
      </c>
      <c r="C13" s="56">
        <v>256501</v>
      </c>
      <c r="D13" s="58">
        <v>1831.32975379038</v>
      </c>
      <c r="E13" s="67">
        <v>5237.0688917718198</v>
      </c>
      <c r="F13" s="68">
        <v>34.968601552438223</v>
      </c>
      <c r="G13" s="58">
        <v>318.54140431997001</v>
      </c>
      <c r="H13" s="72">
        <v>0.173939949187561</v>
      </c>
      <c r="I13" s="11"/>
    </row>
    <row r="14" spans="1:9" ht="15" customHeight="1">
      <c r="A14" s="192" t="s">
        <v>122</v>
      </c>
      <c r="B14" s="73" t="s">
        <v>191</v>
      </c>
      <c r="C14" s="60">
        <v>75370</v>
      </c>
      <c r="D14" s="62">
        <v>1641.5583093290099</v>
      </c>
      <c r="E14" s="69">
        <v>5023.0263965569602</v>
      </c>
      <c r="F14" s="70">
        <v>32.680662607192716</v>
      </c>
      <c r="G14" s="62">
        <v>319.91405273347402</v>
      </c>
      <c r="H14" s="74">
        <v>0.194884367442444</v>
      </c>
      <c r="I14" s="11"/>
    </row>
    <row r="15" spans="1:9" ht="15" customHeight="1">
      <c r="A15" s="192"/>
      <c r="B15" s="73" t="s">
        <v>192</v>
      </c>
      <c r="C15" s="60">
        <v>792011</v>
      </c>
      <c r="D15" s="62">
        <v>1710.81533769816</v>
      </c>
      <c r="E15" s="69">
        <v>5584.1654560308198</v>
      </c>
      <c r="F15" s="70">
        <v>30.636902705855597</v>
      </c>
      <c r="G15" s="62">
        <v>315.058910322663</v>
      </c>
      <c r="H15" s="74">
        <v>0.18415716961397</v>
      </c>
      <c r="I15" s="11"/>
    </row>
    <row r="16" spans="1:9" ht="15" customHeight="1">
      <c r="A16" s="192"/>
      <c r="B16" s="73" t="s">
        <v>193</v>
      </c>
      <c r="C16" s="60">
        <v>864851</v>
      </c>
      <c r="D16" s="62">
        <v>1704.79754888709</v>
      </c>
      <c r="E16" s="69">
        <v>5535.5898406094102</v>
      </c>
      <c r="F16" s="70">
        <v>30.797035148460523</v>
      </c>
      <c r="G16" s="62">
        <v>315.439571794605</v>
      </c>
      <c r="H16" s="74">
        <v>0.18503051696697101</v>
      </c>
      <c r="I16" s="11"/>
    </row>
    <row r="17" spans="1:5">
      <c r="A17" s="1"/>
    </row>
    <row r="18" spans="1:5">
      <c r="A18" s="33" t="s">
        <v>123</v>
      </c>
      <c r="D18" s="17"/>
      <c r="E18" s="24"/>
    </row>
    <row r="19" spans="1:5">
      <c r="A19" s="33" t="s">
        <v>196</v>
      </c>
      <c r="D19" s="17"/>
      <c r="E19" s="24"/>
    </row>
    <row r="20" spans="1:5">
      <c r="A20" s="35" t="s">
        <v>160</v>
      </c>
    </row>
    <row r="21" spans="1:5">
      <c r="A21" s="35" t="s">
        <v>197</v>
      </c>
    </row>
    <row r="22" spans="1:5">
      <c r="A22" s="34" t="s">
        <v>198</v>
      </c>
      <c r="C22" s="26"/>
    </row>
    <row r="23" spans="1:5">
      <c r="C23" s="26"/>
    </row>
    <row r="24" spans="1:5">
      <c r="C24" s="26"/>
    </row>
    <row r="25" spans="1:5">
      <c r="C25" s="26"/>
    </row>
  </sheetData>
  <mergeCells count="4">
    <mergeCell ref="A5:A7"/>
    <mergeCell ref="A8:A10"/>
    <mergeCell ref="A11:A13"/>
    <mergeCell ref="A14:A16"/>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4">
    <tabColor rgb="FF002060"/>
  </sheetPr>
  <dimension ref="A1:G15"/>
  <sheetViews>
    <sheetView showGridLines="0" workbookViewId="0">
      <selection activeCell="A13" sqref="A13"/>
    </sheetView>
  </sheetViews>
  <sheetFormatPr defaultRowHeight="15"/>
  <cols>
    <col min="1" max="1" width="29.42578125" customWidth="1"/>
    <col min="2" max="4" width="30.5703125" customWidth="1"/>
  </cols>
  <sheetData>
    <row r="1" spans="1:7" ht="24" customHeight="1">
      <c r="A1" s="37" t="s">
        <v>199</v>
      </c>
    </row>
    <row r="2" spans="1:7" ht="14.1" customHeight="1"/>
    <row r="3" spans="1:7" ht="14.1" customHeight="1"/>
    <row r="4" spans="1:7" ht="38.1" customHeight="1">
      <c r="A4" s="49" t="s">
        <v>200</v>
      </c>
      <c r="B4" s="54" t="s">
        <v>173</v>
      </c>
      <c r="C4" s="54" t="s">
        <v>174</v>
      </c>
      <c r="D4" s="54" t="s">
        <v>175</v>
      </c>
    </row>
    <row r="5" spans="1:7" ht="15" customHeight="1">
      <c r="A5" s="176" t="s">
        <v>201</v>
      </c>
      <c r="B5" s="56">
        <v>247733</v>
      </c>
      <c r="C5" s="156">
        <v>1368334.2997196242</v>
      </c>
      <c r="D5" s="59">
        <v>0.18104713157505534</v>
      </c>
      <c r="F5" s="17"/>
      <c r="G5" s="17"/>
    </row>
    <row r="6" spans="1:7" ht="15" customHeight="1">
      <c r="A6" s="175" t="s">
        <v>202</v>
      </c>
      <c r="B6" s="60">
        <v>3089</v>
      </c>
      <c r="C6" s="157">
        <v>18826.503202625805</v>
      </c>
      <c r="D6" s="64">
        <v>0.16407720365028622</v>
      </c>
      <c r="F6" s="17"/>
    </row>
    <row r="7" spans="1:7" ht="15" customHeight="1">
      <c r="A7" s="176" t="s">
        <v>203</v>
      </c>
      <c r="B7" s="56">
        <v>1103</v>
      </c>
      <c r="C7" s="156">
        <v>4661.4093082483978</v>
      </c>
      <c r="D7" s="59">
        <v>0.23662371764870196</v>
      </c>
      <c r="F7" s="17"/>
    </row>
    <row r="8" spans="1:7" ht="15" customHeight="1">
      <c r="A8" s="175" t="s">
        <v>204</v>
      </c>
      <c r="B8" s="60">
        <v>17427</v>
      </c>
      <c r="C8" s="157">
        <v>59983.787769501541</v>
      </c>
      <c r="D8" s="64">
        <v>0.29052850191732427</v>
      </c>
      <c r="F8" s="17"/>
    </row>
    <row r="9" spans="1:7" ht="15" customHeight="1">
      <c r="A9" s="176" t="s">
        <v>179</v>
      </c>
      <c r="B9" s="56">
        <v>269693</v>
      </c>
      <c r="C9" s="156">
        <v>1451806</v>
      </c>
      <c r="D9" s="59">
        <v>0.18576380039757379</v>
      </c>
    </row>
    <row r="10" spans="1:7">
      <c r="A10" s="1"/>
    </row>
    <row r="11" spans="1:7">
      <c r="A11" s="9" t="s">
        <v>123</v>
      </c>
    </row>
    <row r="12" spans="1:7">
      <c r="A12" s="172" t="s">
        <v>205</v>
      </c>
    </row>
    <row r="13" spans="1:7">
      <c r="A13" s="172" t="s">
        <v>206</v>
      </c>
    </row>
    <row r="14" spans="1:7">
      <c r="A14" s="9" t="s">
        <v>207</v>
      </c>
    </row>
    <row r="15" spans="1:7">
      <c r="A15" s="9" t="s">
        <v>208</v>
      </c>
    </row>
  </sheetData>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5">
    <tabColor rgb="FF002060"/>
  </sheetPr>
  <dimension ref="A1:N24"/>
  <sheetViews>
    <sheetView showGridLines="0" zoomScale="80" zoomScaleNormal="80" workbookViewId="0"/>
  </sheetViews>
  <sheetFormatPr defaultRowHeight="15"/>
  <cols>
    <col min="1" max="1" width="13.42578125" customWidth="1"/>
    <col min="2" max="2" width="25.28515625" customWidth="1"/>
    <col min="3" max="3" width="30.7109375" customWidth="1"/>
    <col min="4" max="4" width="18.28515625" customWidth="1"/>
    <col min="5" max="5" width="11.42578125" customWidth="1"/>
    <col min="6" max="6" width="16.7109375" customWidth="1"/>
    <col min="7" max="7" width="18.5703125" customWidth="1"/>
    <col min="8" max="8" width="13.7109375" customWidth="1"/>
    <col min="9" max="9" width="9.28515625" style="14" customWidth="1"/>
    <col min="10" max="10" width="9.28515625" customWidth="1"/>
    <col min="12" max="12" width="9.7109375" bestFit="1" customWidth="1"/>
  </cols>
  <sheetData>
    <row r="1" spans="1:11" ht="24" customHeight="1">
      <c r="A1" s="37" t="s">
        <v>209</v>
      </c>
    </row>
    <row r="2" spans="1:11" ht="14.1" customHeight="1"/>
    <row r="3" spans="1:11" ht="14.1" customHeight="1"/>
    <row r="4" spans="1:11" ht="36">
      <c r="A4" s="49" t="s">
        <v>200</v>
      </c>
      <c r="B4" s="85" t="s">
        <v>148</v>
      </c>
      <c r="C4" s="54" t="s">
        <v>186</v>
      </c>
      <c r="D4" s="54" t="s">
        <v>164</v>
      </c>
      <c r="E4" s="54" t="s">
        <v>165</v>
      </c>
      <c r="F4" s="54" t="s">
        <v>210</v>
      </c>
      <c r="G4" s="54" t="s">
        <v>211</v>
      </c>
      <c r="H4" s="55" t="s">
        <v>189</v>
      </c>
    </row>
    <row r="5" spans="1:11" s="29" customFormat="1" ht="15" customHeight="1">
      <c r="A5" s="193" t="s">
        <v>212</v>
      </c>
      <c r="B5" s="71" t="s">
        <v>191</v>
      </c>
      <c r="C5" s="56">
        <v>10905</v>
      </c>
      <c r="D5" s="58">
        <v>887.70827317337603</v>
      </c>
      <c r="E5" s="67">
        <v>21917.563110037401</v>
      </c>
      <c r="F5" s="68">
        <v>4.0502142903233604</v>
      </c>
      <c r="G5" s="58">
        <v>117.90009918545999</v>
      </c>
      <c r="H5" s="72">
        <v>0.13281401418507799</v>
      </c>
      <c r="I5" s="11"/>
      <c r="J5" s="168"/>
    </row>
    <row r="6" spans="1:11" ht="15" customHeight="1">
      <c r="A6" s="194"/>
      <c r="B6" s="71" t="s">
        <v>192</v>
      </c>
      <c r="C6" s="56">
        <v>237255</v>
      </c>
      <c r="D6" s="58">
        <v>878.39731158980101</v>
      </c>
      <c r="E6" s="67">
        <v>24036.070517259501</v>
      </c>
      <c r="F6" s="68">
        <v>3.6544963161056345</v>
      </c>
      <c r="G6" s="58">
        <v>116.264080028864</v>
      </c>
      <c r="H6" s="72">
        <v>0.13235933044744799</v>
      </c>
      <c r="I6" s="11"/>
      <c r="J6" s="168"/>
    </row>
    <row r="7" spans="1:11" ht="15" customHeight="1">
      <c r="A7" s="194"/>
      <c r="B7" s="71" t="s">
        <v>213</v>
      </c>
      <c r="C7" s="56">
        <v>247511</v>
      </c>
      <c r="D7" s="58">
        <v>878.80646711877</v>
      </c>
      <c r="E7" s="67">
        <v>23944.018017339</v>
      </c>
      <c r="F7" s="68">
        <v>3.6702547854849779</v>
      </c>
      <c r="G7" s="58">
        <v>116.33415806259799</v>
      </c>
      <c r="H7" s="72">
        <v>0.132377448750472</v>
      </c>
      <c r="I7" s="11"/>
      <c r="J7" s="168"/>
      <c r="K7" s="17"/>
    </row>
    <row r="8" spans="1:11" ht="15" customHeight="1">
      <c r="A8" s="192" t="s">
        <v>214</v>
      </c>
      <c r="B8" s="73" t="s">
        <v>191</v>
      </c>
      <c r="C8" s="75">
        <v>950</v>
      </c>
      <c r="D8" s="62">
        <v>1265.82720096054</v>
      </c>
      <c r="E8" s="69">
        <v>32353.4637800622</v>
      </c>
      <c r="F8" s="70">
        <v>3.9124936036697413</v>
      </c>
      <c r="G8" s="62">
        <v>117.512946913099</v>
      </c>
      <c r="H8" s="74">
        <v>9.2834904182756306E-2</v>
      </c>
      <c r="I8" s="11"/>
      <c r="J8" s="168"/>
    </row>
    <row r="9" spans="1:11" ht="15" customHeight="1">
      <c r="A9" s="192"/>
      <c r="B9" s="73" t="s">
        <v>192</v>
      </c>
      <c r="C9" s="75">
        <v>2135</v>
      </c>
      <c r="D9" s="62">
        <v>1374.37589684353</v>
      </c>
      <c r="E9" s="69">
        <v>38735.687194213599</v>
      </c>
      <c r="F9" s="70">
        <v>3.5480870390982417</v>
      </c>
      <c r="G9" s="62">
        <v>119.70261327838701</v>
      </c>
      <c r="H9" s="74">
        <v>8.7095978293349696E-2</v>
      </c>
      <c r="I9" s="11"/>
      <c r="J9" s="168"/>
    </row>
    <row r="10" spans="1:11" ht="15" customHeight="1">
      <c r="A10" s="192"/>
      <c r="B10" s="73" t="s">
        <v>213</v>
      </c>
      <c r="C10" s="75">
        <v>3084</v>
      </c>
      <c r="D10" s="62">
        <v>1340.9492319849101</v>
      </c>
      <c r="E10" s="69">
        <v>36778.8340073484</v>
      </c>
      <c r="F10" s="70">
        <v>3.6459808152618129</v>
      </c>
      <c r="G10" s="62">
        <v>119.04561352746499</v>
      </c>
      <c r="H10" s="74">
        <v>8.87771219729553E-2</v>
      </c>
      <c r="I10" s="11"/>
      <c r="J10" s="168"/>
    </row>
    <row r="11" spans="1:11" ht="15" customHeight="1">
      <c r="A11" s="193" t="s">
        <v>215</v>
      </c>
      <c r="B11" s="71" t="s">
        <v>191</v>
      </c>
      <c r="C11" s="76">
        <v>123</v>
      </c>
      <c r="D11" s="58">
        <v>838.72320834433299</v>
      </c>
      <c r="E11" s="67">
        <v>13144.5173938768</v>
      </c>
      <c r="F11" s="68">
        <v>6.3807835861287767</v>
      </c>
      <c r="G11" s="58">
        <v>117.423228681588</v>
      </c>
      <c r="H11" s="72">
        <v>0.14000236015095499</v>
      </c>
      <c r="I11" s="11"/>
      <c r="J11" s="168"/>
    </row>
    <row r="12" spans="1:11" ht="15" customHeight="1">
      <c r="A12" s="194"/>
      <c r="B12" s="71" t="s">
        <v>192</v>
      </c>
      <c r="C12" s="76">
        <v>985</v>
      </c>
      <c r="D12" s="58">
        <v>847.50116214662796</v>
      </c>
      <c r="E12" s="67">
        <v>14981.918519299001</v>
      </c>
      <c r="F12" s="68">
        <v>5.656826667792358</v>
      </c>
      <c r="G12" s="58">
        <v>119.45071846956</v>
      </c>
      <c r="H12" s="72">
        <v>0.14094460728172201</v>
      </c>
      <c r="I12" s="11"/>
      <c r="J12" s="168"/>
    </row>
    <row r="13" spans="1:11" ht="15" customHeight="1">
      <c r="A13" s="194"/>
      <c r="B13" s="71" t="s">
        <v>213</v>
      </c>
      <c r="C13" s="76">
        <v>1099</v>
      </c>
      <c r="D13" s="58">
        <v>846.52671420648096</v>
      </c>
      <c r="E13" s="67">
        <v>14780.743213595901</v>
      </c>
      <c r="F13" s="68">
        <v>5.7272269869881294</v>
      </c>
      <c r="G13" s="58">
        <v>119.22563599620599</v>
      </c>
      <c r="H13" s="72">
        <v>0.140840961065199</v>
      </c>
      <c r="I13" s="11"/>
      <c r="J13" s="168"/>
    </row>
    <row r="14" spans="1:11" ht="15" customHeight="1">
      <c r="A14" s="192" t="s">
        <v>216</v>
      </c>
      <c r="B14" s="73" t="s">
        <v>191</v>
      </c>
      <c r="C14" s="60">
        <v>1434</v>
      </c>
      <c r="D14" s="62">
        <v>1406.3158722262499</v>
      </c>
      <c r="E14" s="69">
        <v>47138.316722412899</v>
      </c>
      <c r="F14" s="70">
        <v>2.9833816097162154</v>
      </c>
      <c r="G14" s="62">
        <v>118.462112635401</v>
      </c>
      <c r="H14" s="74">
        <v>8.4235778728623506E-2</v>
      </c>
      <c r="I14" s="11"/>
      <c r="J14" s="168"/>
    </row>
    <row r="15" spans="1:11" ht="15" customHeight="1">
      <c r="A15" s="192"/>
      <c r="B15" s="73" t="s">
        <v>192</v>
      </c>
      <c r="C15" s="60">
        <v>16054</v>
      </c>
      <c r="D15" s="62">
        <v>1407.77215151008</v>
      </c>
      <c r="E15" s="69">
        <v>54224.853839617099</v>
      </c>
      <c r="F15" s="70">
        <v>2.5961750965228987</v>
      </c>
      <c r="G15" s="62">
        <v>121.20503751660399</v>
      </c>
      <c r="H15" s="74">
        <v>8.6097055824403995E-2</v>
      </c>
      <c r="I15" s="11"/>
      <c r="J15" s="168"/>
    </row>
    <row r="16" spans="1:11" ht="15" customHeight="1">
      <c r="A16" s="192"/>
      <c r="B16" s="73" t="s">
        <v>213</v>
      </c>
      <c r="C16" s="60">
        <v>17408</v>
      </c>
      <c r="D16" s="62">
        <v>1407.65273794117</v>
      </c>
      <c r="E16" s="69">
        <v>53648.090514508498</v>
      </c>
      <c r="F16" s="70">
        <v>2.623863635110157</v>
      </c>
      <c r="G16" s="62">
        <v>120.98317994537901</v>
      </c>
      <c r="H16" s="74">
        <v>8.5946751414221603E-2</v>
      </c>
      <c r="I16" s="11"/>
      <c r="J16" s="168"/>
    </row>
    <row r="17" spans="1:14" ht="15" customHeight="1">
      <c r="A17" s="193" t="s">
        <v>122</v>
      </c>
      <c r="B17" s="71" t="s">
        <v>191</v>
      </c>
      <c r="C17" s="56">
        <v>13416</v>
      </c>
      <c r="D17" s="58">
        <v>969.39169699799004</v>
      </c>
      <c r="E17" s="67">
        <v>25265.619973181001</v>
      </c>
      <c r="F17" s="68">
        <v>3.8368015430730846</v>
      </c>
      <c r="G17" s="58">
        <v>117.92458866939199</v>
      </c>
      <c r="H17" s="72">
        <v>0.121648028381696</v>
      </c>
      <c r="I17" s="11"/>
      <c r="J17" s="168"/>
      <c r="L17" s="169"/>
      <c r="N17" s="16"/>
    </row>
    <row r="18" spans="1:14" ht="15" customHeight="1">
      <c r="A18" s="194"/>
      <c r="B18" s="71" t="s">
        <v>192</v>
      </c>
      <c r="C18" s="56">
        <v>256550</v>
      </c>
      <c r="D18" s="58">
        <v>915.48075222345005</v>
      </c>
      <c r="E18" s="67">
        <v>25999.301003057401</v>
      </c>
      <c r="F18" s="68">
        <v>3.5211744812516064</v>
      </c>
      <c r="G18" s="58">
        <v>116.59739194524199</v>
      </c>
      <c r="H18" s="72">
        <v>0.12736192613778</v>
      </c>
      <c r="I18" s="11"/>
      <c r="J18" s="168"/>
      <c r="L18" s="169"/>
    </row>
    <row r="19" spans="1:14" ht="15" customHeight="1">
      <c r="A19" s="194"/>
      <c r="B19" s="71" t="s">
        <v>213</v>
      </c>
      <c r="C19" s="56">
        <v>269227</v>
      </c>
      <c r="D19" s="58">
        <v>918.15986453794596</v>
      </c>
      <c r="E19" s="67">
        <v>25963.229880975301</v>
      </c>
      <c r="F19" s="68">
        <v>3.5363853755758354</v>
      </c>
      <c r="G19" s="58">
        <v>116.661496429689</v>
      </c>
      <c r="H19" s="72">
        <v>0.12706011331523101</v>
      </c>
      <c r="I19" s="11"/>
      <c r="J19" s="168"/>
    </row>
    <row r="20" spans="1:14">
      <c r="A20" s="1"/>
    </row>
    <row r="21" spans="1:14">
      <c r="A21" s="9" t="s">
        <v>123</v>
      </c>
      <c r="C21" s="17"/>
    </row>
    <row r="22" spans="1:14">
      <c r="A22" s="35" t="s">
        <v>217</v>
      </c>
    </row>
    <row r="23" spans="1:14">
      <c r="A23" s="35" t="s">
        <v>218</v>
      </c>
    </row>
    <row r="24" spans="1:14">
      <c r="A24" s="10" t="s">
        <v>219</v>
      </c>
    </row>
  </sheetData>
  <mergeCells count="5">
    <mergeCell ref="A5:A7"/>
    <mergeCell ref="A8:A10"/>
    <mergeCell ref="A11:A13"/>
    <mergeCell ref="A14:A16"/>
    <mergeCell ref="A17:A19"/>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6">
    <tabColor rgb="FF002060"/>
  </sheetPr>
  <dimension ref="A1:J18"/>
  <sheetViews>
    <sheetView showGridLines="0" workbookViewId="0"/>
  </sheetViews>
  <sheetFormatPr defaultRowHeight="15"/>
  <cols>
    <col min="1" max="1" width="22.7109375" customWidth="1"/>
    <col min="2" max="2" width="25.28515625" customWidth="1"/>
    <col min="3" max="3" width="20.5703125" customWidth="1"/>
    <col min="4" max="4" width="3.7109375" customWidth="1"/>
    <col min="5" max="5" width="20.7109375" customWidth="1"/>
    <col min="6" max="6" width="22.28515625" bestFit="1" customWidth="1"/>
    <col min="7" max="7" width="20.42578125" customWidth="1"/>
    <col min="8" max="8" width="8.7109375" customWidth="1"/>
    <col min="9" max="9" width="9.28515625" customWidth="1"/>
    <col min="10" max="10" width="11.28515625" customWidth="1"/>
  </cols>
  <sheetData>
    <row r="1" spans="1:10" ht="24" customHeight="1">
      <c r="A1" s="37" t="s">
        <v>220</v>
      </c>
    </row>
    <row r="2" spans="1:10" ht="14.1" customHeight="1">
      <c r="A2" s="37"/>
    </row>
    <row r="3" spans="1:10" ht="14.1" customHeight="1"/>
    <row r="4" spans="1:10" ht="24" customHeight="1">
      <c r="A4" s="187" t="s">
        <v>221</v>
      </c>
      <c r="B4" s="195"/>
      <c r="C4" s="195"/>
      <c r="D4" s="19"/>
      <c r="E4" s="187" t="s">
        <v>222</v>
      </c>
      <c r="F4" s="195"/>
      <c r="G4" s="195"/>
    </row>
    <row r="5" spans="1:10" ht="15" customHeight="1">
      <c r="A5" s="50" t="s">
        <v>223</v>
      </c>
      <c r="B5" s="49" t="s">
        <v>224</v>
      </c>
      <c r="C5" s="49" t="s">
        <v>225</v>
      </c>
      <c r="D5" s="20"/>
      <c r="E5" s="50" t="s">
        <v>223</v>
      </c>
      <c r="F5" s="49" t="s">
        <v>224</v>
      </c>
      <c r="G5" s="49" t="s">
        <v>225</v>
      </c>
      <c r="J5" s="16"/>
    </row>
    <row r="6" spans="1:10" ht="15" customHeight="1">
      <c r="A6" s="38" t="s">
        <v>226</v>
      </c>
      <c r="B6" s="67">
        <v>51310</v>
      </c>
      <c r="C6" s="57">
        <v>9618041.0800000001</v>
      </c>
      <c r="D6" s="27"/>
      <c r="E6" s="158" t="s">
        <v>227</v>
      </c>
      <c r="F6" s="159">
        <v>230</v>
      </c>
      <c r="G6" s="160">
        <v>25686.31</v>
      </c>
      <c r="J6" s="89"/>
    </row>
    <row r="7" spans="1:10" ht="15" customHeight="1">
      <c r="A7" s="39" t="s">
        <v>228</v>
      </c>
      <c r="B7" s="69">
        <v>42370</v>
      </c>
      <c r="C7" s="61">
        <v>7818441.1600000001</v>
      </c>
      <c r="D7" s="22"/>
      <c r="E7" s="161" t="s">
        <v>229</v>
      </c>
      <c r="F7" s="162">
        <v>260</v>
      </c>
      <c r="G7" s="163">
        <v>36237.230000000003</v>
      </c>
    </row>
    <row r="8" spans="1:10" ht="15" customHeight="1">
      <c r="A8" s="38" t="s">
        <v>230</v>
      </c>
      <c r="B8" s="67">
        <v>34780</v>
      </c>
      <c r="C8" s="57">
        <v>6039310.9299999997</v>
      </c>
      <c r="D8" s="22"/>
      <c r="E8" s="158" t="s">
        <v>231</v>
      </c>
      <c r="F8" s="159">
        <v>280</v>
      </c>
      <c r="G8" s="160">
        <v>32961.29</v>
      </c>
    </row>
    <row r="9" spans="1:10" ht="15" customHeight="1">
      <c r="A9" s="39" t="s">
        <v>232</v>
      </c>
      <c r="B9" s="69">
        <v>29990</v>
      </c>
      <c r="C9" s="61">
        <v>5536447.2999999998</v>
      </c>
      <c r="D9" s="22"/>
      <c r="E9" s="161" t="s">
        <v>233</v>
      </c>
      <c r="F9" s="162">
        <v>290</v>
      </c>
      <c r="G9" s="163">
        <v>41298.18</v>
      </c>
    </row>
    <row r="10" spans="1:10" ht="15" customHeight="1">
      <c r="A10" s="38" t="s">
        <v>234</v>
      </c>
      <c r="B10" s="67">
        <v>28680</v>
      </c>
      <c r="C10" s="57">
        <v>4630882.05</v>
      </c>
      <c r="D10" s="22"/>
      <c r="E10" s="158" t="s">
        <v>235</v>
      </c>
      <c r="F10" s="159">
        <v>300</v>
      </c>
      <c r="G10" s="160">
        <v>40382.959999999999</v>
      </c>
    </row>
    <row r="11" spans="1:10" ht="15" customHeight="1">
      <c r="A11" s="39" t="s">
        <v>236</v>
      </c>
      <c r="B11" s="69">
        <v>27990</v>
      </c>
      <c r="C11" s="61">
        <v>4757726.87</v>
      </c>
      <c r="D11" s="22"/>
      <c r="E11" s="161" t="s">
        <v>237</v>
      </c>
      <c r="F11" s="162">
        <v>380</v>
      </c>
      <c r="G11" s="163">
        <v>45536.65</v>
      </c>
    </row>
    <row r="12" spans="1:10" ht="15" customHeight="1">
      <c r="A12" s="38" t="s">
        <v>238</v>
      </c>
      <c r="B12" s="67">
        <v>23440</v>
      </c>
      <c r="C12" s="57">
        <v>4032637.76</v>
      </c>
      <c r="D12" s="22"/>
      <c r="E12" s="158" t="s">
        <v>239</v>
      </c>
      <c r="F12" s="159">
        <v>410</v>
      </c>
      <c r="G12" s="160">
        <v>63956.79</v>
      </c>
    </row>
    <row r="13" spans="1:10" ht="15" customHeight="1">
      <c r="A13" s="39" t="s">
        <v>240</v>
      </c>
      <c r="B13" s="69">
        <v>23200</v>
      </c>
      <c r="C13" s="61">
        <v>4303282.57</v>
      </c>
      <c r="D13" s="22"/>
      <c r="E13" s="161" t="s">
        <v>241</v>
      </c>
      <c r="F13" s="162">
        <v>420</v>
      </c>
      <c r="G13" s="163">
        <v>64851.95</v>
      </c>
    </row>
    <row r="14" spans="1:10" ht="15" customHeight="1">
      <c r="A14" s="38" t="s">
        <v>242</v>
      </c>
      <c r="B14" s="67">
        <v>21250</v>
      </c>
      <c r="C14" s="57">
        <v>3552873.18</v>
      </c>
      <c r="D14" s="22"/>
      <c r="E14" s="158" t="s">
        <v>243</v>
      </c>
      <c r="F14" s="159">
        <v>470</v>
      </c>
      <c r="G14" s="160">
        <v>65190.1</v>
      </c>
    </row>
    <row r="15" spans="1:10" ht="15" customHeight="1">
      <c r="A15" s="39" t="s">
        <v>244</v>
      </c>
      <c r="B15" s="69">
        <v>20360</v>
      </c>
      <c r="C15" s="61">
        <v>3251145.86</v>
      </c>
      <c r="D15" s="22"/>
      <c r="E15" s="161" t="s">
        <v>245</v>
      </c>
      <c r="F15" s="162">
        <v>490</v>
      </c>
      <c r="G15" s="163">
        <v>68750.48</v>
      </c>
    </row>
    <row r="17" spans="1:1">
      <c r="A17" s="8" t="s">
        <v>123</v>
      </c>
    </row>
    <row r="18" spans="1:1">
      <c r="A18" s="8" t="s">
        <v>246</v>
      </c>
    </row>
  </sheetData>
  <mergeCells count="2">
    <mergeCell ref="A4:C4"/>
    <mergeCell ref="E4:G4"/>
  </mergeCells>
  <conditionalFormatting sqref="B7">
    <cfRule type="cellIs" dxfId="21" priority="9" operator="equal">
      <formula>10</formula>
    </cfRule>
  </conditionalFormatting>
  <conditionalFormatting sqref="B9 B11 B13 B15">
    <cfRule type="cellIs" dxfId="20" priority="3" operator="equal">
      <formula>10</formula>
    </cfRule>
  </conditionalFormatting>
  <conditionalFormatting sqref="F7">
    <cfRule type="cellIs" dxfId="19" priority="2" operator="equal">
      <formula>10</formula>
    </cfRule>
  </conditionalFormatting>
  <conditionalFormatting sqref="F9 F11 F13 F15">
    <cfRule type="cellIs" dxfId="18" priority="1" operator="equal">
      <formula>10</formula>
    </cfRule>
  </conditionalFormatting>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8">
    <tabColor rgb="FF002060"/>
  </sheetPr>
  <dimension ref="A1:E20"/>
  <sheetViews>
    <sheetView showGridLines="0" workbookViewId="0"/>
  </sheetViews>
  <sheetFormatPr defaultRowHeight="15"/>
  <cols>
    <col min="1" max="1" width="21" customWidth="1"/>
    <col min="2" max="2" width="27.28515625" customWidth="1"/>
    <col min="3" max="3" width="10.7109375" customWidth="1"/>
    <col min="4" max="4" width="30.7109375" customWidth="1"/>
    <col min="5" max="5" width="24.5703125" customWidth="1"/>
    <col min="6" max="6" width="9.7109375" customWidth="1"/>
  </cols>
  <sheetData>
    <row r="1" spans="1:5" ht="24" customHeight="1">
      <c r="A1" s="37" t="s">
        <v>247</v>
      </c>
    </row>
    <row r="2" spans="1:5" ht="14.1" customHeight="1">
      <c r="A2" s="37"/>
    </row>
    <row r="3" spans="1:5" ht="14.1" customHeight="1"/>
    <row r="4" spans="1:5" ht="21.6" customHeight="1">
      <c r="A4" s="187" t="s">
        <v>221</v>
      </c>
      <c r="B4" s="195"/>
      <c r="C4" s="19"/>
      <c r="D4" s="187" t="s">
        <v>222</v>
      </c>
      <c r="E4" s="195"/>
    </row>
    <row r="5" spans="1:5" ht="25.5">
      <c r="A5" s="50" t="s">
        <v>223</v>
      </c>
      <c r="B5" s="49" t="s">
        <v>248</v>
      </c>
      <c r="C5" s="20"/>
      <c r="D5" s="50" t="s">
        <v>223</v>
      </c>
      <c r="E5" s="49" t="s">
        <v>248</v>
      </c>
    </row>
    <row r="6" spans="1:5">
      <c r="A6" s="38" t="s">
        <v>249</v>
      </c>
      <c r="B6" s="59">
        <v>0.97259163012096794</v>
      </c>
      <c r="C6" s="21"/>
      <c r="D6" s="38" t="s">
        <v>250</v>
      </c>
      <c r="E6" s="59">
        <v>0.60644701641903853</v>
      </c>
    </row>
    <row r="7" spans="1:5">
      <c r="A7" s="39" t="s">
        <v>251</v>
      </c>
      <c r="B7" s="63">
        <v>0.97227693989911357</v>
      </c>
      <c r="C7" s="21"/>
      <c r="D7" s="39" t="s">
        <v>252</v>
      </c>
      <c r="E7" s="63">
        <v>0.76809788550791891</v>
      </c>
    </row>
    <row r="8" spans="1:5">
      <c r="A8" s="38" t="s">
        <v>253</v>
      </c>
      <c r="B8" s="59">
        <v>0.97045756776599335</v>
      </c>
      <c r="C8" s="21"/>
      <c r="D8" s="38" t="s">
        <v>254</v>
      </c>
      <c r="E8" s="59">
        <v>0.85915720774193927</v>
      </c>
    </row>
    <row r="9" spans="1:5">
      <c r="A9" s="39" t="s">
        <v>255</v>
      </c>
      <c r="B9" s="63">
        <v>0.96917307375011152</v>
      </c>
      <c r="C9" s="21"/>
      <c r="D9" s="39" t="s">
        <v>256</v>
      </c>
      <c r="E9" s="63">
        <v>0.86579697338140171</v>
      </c>
    </row>
    <row r="10" spans="1:5">
      <c r="A10" s="38" t="s">
        <v>257</v>
      </c>
      <c r="B10" s="59">
        <v>0.96849365155987355</v>
      </c>
      <c r="C10" s="21"/>
      <c r="D10" s="38" t="s">
        <v>258</v>
      </c>
      <c r="E10" s="59">
        <v>0.88601246761085062</v>
      </c>
    </row>
    <row r="11" spans="1:5">
      <c r="A11" s="39" t="s">
        <v>259</v>
      </c>
      <c r="B11" s="63">
        <v>0.96835825296355516</v>
      </c>
      <c r="C11" s="21"/>
      <c r="D11" s="39" t="s">
        <v>260</v>
      </c>
      <c r="E11" s="63">
        <v>0.94445609283891174</v>
      </c>
    </row>
    <row r="12" spans="1:5">
      <c r="A12" s="38" t="s">
        <v>232</v>
      </c>
      <c r="B12" s="59">
        <v>0.96706625756020881</v>
      </c>
      <c r="C12" s="21"/>
      <c r="D12" s="38" t="s">
        <v>261</v>
      </c>
      <c r="E12" s="59">
        <v>0.94646780976188982</v>
      </c>
    </row>
    <row r="13" spans="1:5">
      <c r="A13" s="39" t="s">
        <v>262</v>
      </c>
      <c r="B13" s="63">
        <v>0.96693621940023944</v>
      </c>
      <c r="C13" s="21"/>
      <c r="D13" s="39" t="s">
        <v>263</v>
      </c>
      <c r="E13" s="63">
        <v>0.94681187160105951</v>
      </c>
    </row>
    <row r="14" spans="1:5">
      <c r="A14" s="38" t="s">
        <v>264</v>
      </c>
      <c r="B14" s="59">
        <v>0.96641431660285515</v>
      </c>
      <c r="C14" s="21"/>
      <c r="D14" s="38" t="s">
        <v>265</v>
      </c>
      <c r="E14" s="59">
        <v>0.94709210911053354</v>
      </c>
    </row>
    <row r="15" spans="1:5">
      <c r="A15" s="39" t="s">
        <v>226</v>
      </c>
      <c r="B15" s="63">
        <v>0.96636101426191545</v>
      </c>
      <c r="C15" s="21"/>
      <c r="D15" s="39" t="s">
        <v>266</v>
      </c>
      <c r="E15" s="63">
        <v>0.94752045848000266</v>
      </c>
    </row>
    <row r="17" spans="1:1">
      <c r="A17" s="8" t="s">
        <v>123</v>
      </c>
    </row>
    <row r="18" spans="1:1">
      <c r="A18" s="8" t="s">
        <v>267</v>
      </c>
    </row>
    <row r="19" spans="1:1">
      <c r="A19" s="8"/>
    </row>
    <row r="20" spans="1:1">
      <c r="A20" s="8"/>
    </row>
  </sheetData>
  <sheetProtection autoFilter="0"/>
  <mergeCells count="2">
    <mergeCell ref="A4:B4"/>
    <mergeCell ref="D4:E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7">
    <tabColor rgb="FF002060"/>
  </sheetPr>
  <dimension ref="A1:E20"/>
  <sheetViews>
    <sheetView showGridLines="0" workbookViewId="0">
      <selection activeCell="D6" sqref="D6"/>
    </sheetView>
  </sheetViews>
  <sheetFormatPr defaultRowHeight="15"/>
  <cols>
    <col min="1" max="1" width="21.7109375" customWidth="1"/>
    <col min="2" max="2" width="27.28515625" customWidth="1"/>
    <col min="3" max="3" width="10.7109375" customWidth="1"/>
    <col min="4" max="4" width="26.28515625" customWidth="1"/>
    <col min="5" max="5" width="30.7109375" customWidth="1"/>
    <col min="6" max="6" width="9.7109375" customWidth="1"/>
  </cols>
  <sheetData>
    <row r="1" spans="1:5" ht="24" customHeight="1">
      <c r="A1" s="37" t="s">
        <v>268</v>
      </c>
    </row>
    <row r="2" spans="1:5" ht="14.1" customHeight="1">
      <c r="A2" s="37"/>
    </row>
    <row r="3" spans="1:5" ht="14.1" customHeight="1"/>
    <row r="4" spans="1:5" ht="23.65" customHeight="1">
      <c r="A4" s="187" t="s">
        <v>221</v>
      </c>
      <c r="B4" s="195"/>
      <c r="C4" s="19"/>
      <c r="D4" s="187" t="s">
        <v>222</v>
      </c>
      <c r="E4" s="195"/>
    </row>
    <row r="5" spans="1:5" ht="36" customHeight="1">
      <c r="A5" s="50" t="s">
        <v>223</v>
      </c>
      <c r="B5" s="49" t="s">
        <v>269</v>
      </c>
      <c r="C5" s="20"/>
      <c r="D5" s="50" t="s">
        <v>223</v>
      </c>
      <c r="E5" s="49" t="s">
        <v>269</v>
      </c>
    </row>
    <row r="6" spans="1:5" ht="15" customHeight="1">
      <c r="A6" s="38" t="s">
        <v>270</v>
      </c>
      <c r="B6" s="59">
        <v>0.95836032180967801</v>
      </c>
      <c r="C6" s="21"/>
      <c r="D6" s="38" t="s">
        <v>252</v>
      </c>
      <c r="E6" s="59">
        <v>0.80549584802077057</v>
      </c>
    </row>
    <row r="7" spans="1:5" ht="15" customHeight="1">
      <c r="A7" s="39" t="s">
        <v>271</v>
      </c>
      <c r="B7" s="63">
        <v>0.95780196499290859</v>
      </c>
      <c r="C7" s="21"/>
      <c r="D7" s="39" t="s">
        <v>231</v>
      </c>
      <c r="E7" s="63">
        <v>0.82226437326839485</v>
      </c>
    </row>
    <row r="8" spans="1:5" ht="15" customHeight="1">
      <c r="A8" s="38" t="s">
        <v>272</v>
      </c>
      <c r="B8" s="59">
        <v>0.95072216987668301</v>
      </c>
      <c r="C8" s="21"/>
      <c r="D8" s="38" t="s">
        <v>273</v>
      </c>
      <c r="E8" s="59">
        <v>0.84514751434350666</v>
      </c>
    </row>
    <row r="9" spans="1:5" ht="15" customHeight="1">
      <c r="A9" s="39" t="s">
        <v>253</v>
      </c>
      <c r="B9" s="63">
        <v>0.94780827383076705</v>
      </c>
      <c r="C9" s="21"/>
      <c r="D9" s="39" t="s">
        <v>274</v>
      </c>
      <c r="E9" s="63">
        <v>0.84677095597806662</v>
      </c>
    </row>
    <row r="10" spans="1:5" ht="15" customHeight="1">
      <c r="A10" s="38" t="s">
        <v>275</v>
      </c>
      <c r="B10" s="59">
        <v>0.94448317559269723</v>
      </c>
      <c r="C10" s="21"/>
      <c r="D10" s="38" t="s">
        <v>227</v>
      </c>
      <c r="E10" s="59">
        <v>0.8490280432608357</v>
      </c>
    </row>
    <row r="11" spans="1:5" ht="15" customHeight="1">
      <c r="A11" s="39" t="s">
        <v>249</v>
      </c>
      <c r="B11" s="63">
        <v>0.94121843614504297</v>
      </c>
      <c r="C11" s="21"/>
      <c r="D11" s="39" t="s">
        <v>254</v>
      </c>
      <c r="E11" s="63">
        <v>0.84911208336004318</v>
      </c>
    </row>
    <row r="12" spans="1:5" ht="15" customHeight="1">
      <c r="A12" s="38" t="s">
        <v>276</v>
      </c>
      <c r="B12" s="59">
        <v>0.94106433327812433</v>
      </c>
      <c r="C12" s="21"/>
      <c r="D12" s="38" t="s">
        <v>256</v>
      </c>
      <c r="E12" s="59">
        <v>0.85114937413675962</v>
      </c>
    </row>
    <row r="13" spans="1:5" ht="15" customHeight="1">
      <c r="A13" s="39" t="s">
        <v>277</v>
      </c>
      <c r="B13" s="63">
        <v>0.94086156431417411</v>
      </c>
      <c r="C13" s="21"/>
      <c r="D13" s="39" t="s">
        <v>278</v>
      </c>
      <c r="E13" s="63">
        <v>0.86416969878767524</v>
      </c>
    </row>
    <row r="14" spans="1:5" ht="15" customHeight="1">
      <c r="A14" s="38" t="s">
        <v>279</v>
      </c>
      <c r="B14" s="59">
        <v>0.93943682042689647</v>
      </c>
      <c r="C14" s="21"/>
      <c r="D14" s="38" t="s">
        <v>281</v>
      </c>
      <c r="E14" s="59">
        <v>0.86834198306473642</v>
      </c>
    </row>
    <row r="15" spans="1:5" ht="15" customHeight="1">
      <c r="A15" s="39" t="s">
        <v>226</v>
      </c>
      <c r="B15" s="63">
        <v>0.93898823432990819</v>
      </c>
      <c r="C15" s="21"/>
      <c r="D15" s="39" t="s">
        <v>286</v>
      </c>
      <c r="E15" s="63">
        <v>0.87043704233053532</v>
      </c>
    </row>
    <row r="17" spans="1:1">
      <c r="A17" s="8" t="s">
        <v>123</v>
      </c>
    </row>
    <row r="18" spans="1:1">
      <c r="A18" s="8" t="s">
        <v>282</v>
      </c>
    </row>
    <row r="19" spans="1:1">
      <c r="A19" s="8"/>
    </row>
    <row r="20" spans="1:1">
      <c r="A20" s="8"/>
    </row>
  </sheetData>
  <sheetProtection autoFilter="0"/>
  <mergeCells count="2">
    <mergeCell ref="A4:B4"/>
    <mergeCell ref="D4:E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2">
    <tabColor rgb="FF002060"/>
  </sheetPr>
  <dimension ref="A1:E18"/>
  <sheetViews>
    <sheetView showGridLines="0" workbookViewId="0"/>
  </sheetViews>
  <sheetFormatPr defaultRowHeight="15"/>
  <cols>
    <col min="1" max="2" width="27.7109375" customWidth="1"/>
    <col min="3" max="3" width="4" customWidth="1"/>
    <col min="4" max="5" width="27.7109375" customWidth="1"/>
  </cols>
  <sheetData>
    <row r="1" spans="1:5" ht="24" customHeight="1">
      <c r="A1" s="37" t="s">
        <v>283</v>
      </c>
    </row>
    <row r="2" spans="1:5" ht="14.1" customHeight="1">
      <c r="A2" s="37"/>
    </row>
    <row r="3" spans="1:5" ht="14.1" customHeight="1"/>
    <row r="4" spans="1:5" ht="22.35" customHeight="1">
      <c r="A4" s="187" t="s">
        <v>221</v>
      </c>
      <c r="B4" s="195"/>
      <c r="C4" s="19"/>
      <c r="D4" s="187" t="s">
        <v>222</v>
      </c>
      <c r="E4" s="195"/>
    </row>
    <row r="5" spans="1:5" ht="38.25" customHeight="1">
      <c r="A5" s="85" t="s">
        <v>223</v>
      </c>
      <c r="B5" s="85" t="s">
        <v>284</v>
      </c>
      <c r="C5" s="19"/>
      <c r="D5" s="85" t="s">
        <v>223</v>
      </c>
      <c r="E5" s="85" t="s">
        <v>285</v>
      </c>
    </row>
    <row r="6" spans="1:5">
      <c r="A6" s="38" t="s">
        <v>276</v>
      </c>
      <c r="B6" s="59">
        <v>0.7916233113709058</v>
      </c>
      <c r="C6" s="23"/>
      <c r="D6" s="38" t="s">
        <v>286</v>
      </c>
      <c r="E6" s="59">
        <v>0.42455724784520038</v>
      </c>
    </row>
    <row r="7" spans="1:5">
      <c r="A7" s="39" t="s">
        <v>287</v>
      </c>
      <c r="B7" s="63">
        <v>0.76958008285657165</v>
      </c>
      <c r="C7" s="23"/>
      <c r="D7" s="39" t="s">
        <v>288</v>
      </c>
      <c r="E7" s="63">
        <v>0.47848395712995667</v>
      </c>
    </row>
    <row r="8" spans="1:5" ht="24">
      <c r="A8" s="38" t="s">
        <v>289</v>
      </c>
      <c r="B8" s="59">
        <v>0.75334663283282977</v>
      </c>
      <c r="C8" s="23"/>
      <c r="D8" s="38" t="s">
        <v>290</v>
      </c>
      <c r="E8" s="59">
        <v>0.48389047413514258</v>
      </c>
    </row>
    <row r="9" spans="1:5">
      <c r="A9" s="39" t="s">
        <v>291</v>
      </c>
      <c r="B9" s="63">
        <v>0.75303471490739537</v>
      </c>
      <c r="C9" s="23"/>
      <c r="D9" s="39" t="s">
        <v>292</v>
      </c>
      <c r="E9" s="63">
        <v>0.51183677675342254</v>
      </c>
    </row>
    <row r="10" spans="1:5">
      <c r="A10" s="38" t="s">
        <v>281</v>
      </c>
      <c r="B10" s="59">
        <v>0.74877000832289509</v>
      </c>
      <c r="C10" s="23"/>
      <c r="D10" s="38" t="s">
        <v>233</v>
      </c>
      <c r="E10" s="59">
        <v>0.51933324478911902</v>
      </c>
    </row>
    <row r="11" spans="1:5">
      <c r="A11" s="39" t="s">
        <v>293</v>
      </c>
      <c r="B11" s="63">
        <v>0.73586001445171978</v>
      </c>
      <c r="C11" s="23"/>
      <c r="D11" s="39" t="s">
        <v>263</v>
      </c>
      <c r="E11" s="63">
        <v>0.53559255417570761</v>
      </c>
    </row>
    <row r="12" spans="1:5">
      <c r="A12" s="38" t="s">
        <v>294</v>
      </c>
      <c r="B12" s="59">
        <v>0.73255104136450944</v>
      </c>
      <c r="C12" s="23"/>
      <c r="D12" s="38" t="s">
        <v>261</v>
      </c>
      <c r="E12" s="59">
        <v>0.54023914231112402</v>
      </c>
    </row>
    <row r="13" spans="1:5">
      <c r="A13" s="39" t="s">
        <v>244</v>
      </c>
      <c r="B13" s="63">
        <v>0.73164487645896692</v>
      </c>
      <c r="C13" s="23"/>
      <c r="D13" s="39" t="s">
        <v>260</v>
      </c>
      <c r="E13" s="63">
        <v>0.5450028086055394</v>
      </c>
    </row>
    <row r="14" spans="1:5">
      <c r="A14" s="38" t="s">
        <v>295</v>
      </c>
      <c r="B14" s="59">
        <v>0.7293663846682833</v>
      </c>
      <c r="C14" s="23"/>
      <c r="D14" s="38" t="s">
        <v>249</v>
      </c>
      <c r="E14" s="59">
        <v>0.54905174795062972</v>
      </c>
    </row>
    <row r="15" spans="1:5">
      <c r="A15" s="39" t="s">
        <v>250</v>
      </c>
      <c r="B15" s="63">
        <v>0.72925277816115963</v>
      </c>
      <c r="C15" s="23"/>
      <c r="D15" s="39" t="s">
        <v>296</v>
      </c>
      <c r="E15" s="63">
        <v>0.55087201806376462</v>
      </c>
    </row>
    <row r="17" spans="1:5">
      <c r="A17" s="8" t="s">
        <v>123</v>
      </c>
    </row>
    <row r="18" spans="1:5" ht="35.25" customHeight="1">
      <c r="A18" s="196" t="s">
        <v>297</v>
      </c>
      <c r="B18" s="196"/>
      <c r="C18" s="196"/>
      <c r="D18" s="196"/>
      <c r="E18" s="196"/>
    </row>
  </sheetData>
  <mergeCells count="3">
    <mergeCell ref="A4:B4"/>
    <mergeCell ref="D4:E4"/>
    <mergeCell ref="A18:E18"/>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9">
    <tabColor rgb="FF002664"/>
  </sheetPr>
  <dimension ref="A1:L12"/>
  <sheetViews>
    <sheetView showGridLines="0" workbookViewId="0"/>
  </sheetViews>
  <sheetFormatPr defaultRowHeight="15"/>
  <cols>
    <col min="1" max="1" width="29.28515625" customWidth="1"/>
    <col min="2" max="3" width="14.7109375" customWidth="1"/>
    <col min="4" max="4" width="19.5703125" customWidth="1"/>
    <col min="5" max="5" width="17.42578125" customWidth="1"/>
    <col min="6" max="6" width="14.7109375" customWidth="1"/>
    <col min="7" max="7" width="11.42578125" customWidth="1"/>
    <col min="8" max="8" width="12.5703125" customWidth="1"/>
    <col min="9" max="9" width="15.5703125" customWidth="1"/>
    <col min="11" max="11" width="56.5703125" customWidth="1"/>
    <col min="12" max="13" width="9.28515625" customWidth="1"/>
  </cols>
  <sheetData>
    <row r="1" spans="1:12" ht="20.25">
      <c r="A1" s="37" t="s">
        <v>298</v>
      </c>
    </row>
    <row r="4" spans="1:12" ht="60">
      <c r="A4" s="93" t="s">
        <v>299</v>
      </c>
      <c r="B4" s="54" t="s">
        <v>300</v>
      </c>
      <c r="C4" s="94" t="s">
        <v>301</v>
      </c>
      <c r="D4" s="54" t="s">
        <v>302</v>
      </c>
      <c r="E4" s="54" t="s">
        <v>303</v>
      </c>
      <c r="F4" s="54" t="s">
        <v>304</v>
      </c>
      <c r="G4" s="54" t="s">
        <v>305</v>
      </c>
      <c r="H4" s="54" t="s">
        <v>150</v>
      </c>
      <c r="I4" s="55" t="s">
        <v>518</v>
      </c>
    </row>
    <row r="5" spans="1:12" ht="15" customHeight="1">
      <c r="A5" s="95" t="s">
        <v>190</v>
      </c>
      <c r="B5" s="67">
        <v>345</v>
      </c>
      <c r="C5" s="67">
        <v>142</v>
      </c>
      <c r="D5" s="96">
        <v>1.0501388009545609E-3</v>
      </c>
      <c r="E5" s="144">
        <v>96</v>
      </c>
      <c r="F5" s="97">
        <v>1386.5171098265896</v>
      </c>
      <c r="G5" s="67">
        <v>9498.5580166937052</v>
      </c>
      <c r="H5" s="58">
        <v>1993.2868429877738</v>
      </c>
      <c r="I5" s="142">
        <v>18.865144610328642</v>
      </c>
      <c r="J5" s="91"/>
      <c r="K5" s="167"/>
      <c r="L5" s="166"/>
    </row>
    <row r="6" spans="1:12" ht="15" customHeight="1">
      <c r="A6" s="100" t="s">
        <v>194</v>
      </c>
      <c r="B6" s="69">
        <v>305</v>
      </c>
      <c r="C6" s="69">
        <v>122</v>
      </c>
      <c r="D6" s="101">
        <v>1.126479658732064E-3</v>
      </c>
      <c r="E6" s="145">
        <v>59</v>
      </c>
      <c r="F6" s="102">
        <v>1719.6914983713357</v>
      </c>
      <c r="G6" s="69">
        <v>12109.9374951933</v>
      </c>
      <c r="H6" s="62">
        <v>2419.4892332228469</v>
      </c>
      <c r="I6" s="143">
        <v>14.155282657142855</v>
      </c>
      <c r="J6" s="91"/>
      <c r="K6" s="98"/>
      <c r="L6" s="14"/>
    </row>
    <row r="7" spans="1:12" ht="15" customHeight="1">
      <c r="A7" s="103" t="s">
        <v>195</v>
      </c>
      <c r="B7" s="67">
        <v>182</v>
      </c>
      <c r="C7" s="67">
        <v>71</v>
      </c>
      <c r="D7" s="96">
        <v>6.8972051160587399E-4</v>
      </c>
      <c r="E7" s="144">
        <v>37</v>
      </c>
      <c r="F7" s="97">
        <v>2319.3710439560441</v>
      </c>
      <c r="G7" s="67">
        <v>15836.587737952193</v>
      </c>
      <c r="H7" s="58">
        <v>2995.4486709171538</v>
      </c>
      <c r="I7" s="142">
        <v>11.626157592233008</v>
      </c>
      <c r="J7" s="91"/>
      <c r="K7" s="98"/>
      <c r="L7" s="99"/>
    </row>
    <row r="8" spans="1:12" ht="15" customHeight="1">
      <c r="A8" s="100" t="s">
        <v>122</v>
      </c>
      <c r="B8" s="69">
        <v>832</v>
      </c>
      <c r="C8" s="69">
        <v>335</v>
      </c>
      <c r="D8" s="101">
        <v>9.6394029131387845E-4</v>
      </c>
      <c r="E8" s="145">
        <v>192</v>
      </c>
      <c r="F8" s="102">
        <v>1712.3422035928143</v>
      </c>
      <c r="G8" s="69">
        <v>11736.08634054669</v>
      </c>
      <c r="H8" s="62">
        <v>2352.562861026192</v>
      </c>
      <c r="I8" s="143">
        <v>15.667911403258673</v>
      </c>
      <c r="J8" s="91"/>
      <c r="K8" s="98"/>
      <c r="L8" s="14"/>
    </row>
    <row r="9" spans="1:12">
      <c r="A9" s="104"/>
      <c r="B9" s="105"/>
      <c r="C9" s="23"/>
      <c r="D9" s="105"/>
      <c r="E9" s="106"/>
      <c r="K9" s="107"/>
      <c r="L9" s="14"/>
    </row>
    <row r="10" spans="1:12">
      <c r="A10" s="9" t="s">
        <v>123</v>
      </c>
      <c r="K10" s="107"/>
      <c r="L10" s="99"/>
    </row>
    <row r="11" spans="1:12">
      <c r="A11" s="13" t="s">
        <v>306</v>
      </c>
      <c r="K11" s="107"/>
      <c r="L11" s="108"/>
    </row>
    <row r="12" spans="1:12">
      <c r="A12" s="10" t="s">
        <v>307</v>
      </c>
      <c r="K12" s="107"/>
      <c r="L12" s="108"/>
    </row>
  </sheetData>
  <pageMargins left="0.7" right="0.7" top="0.75" bottom="0.75" header="0.3" footer="0.3"/>
  <pageSetup paperSize="9" orientation="portrait" r:id="rId1"/>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20">
    <tabColor rgb="FF002664"/>
  </sheetPr>
  <dimension ref="A1:L15"/>
  <sheetViews>
    <sheetView showGridLines="0" workbookViewId="0"/>
  </sheetViews>
  <sheetFormatPr defaultRowHeight="15"/>
  <cols>
    <col min="1" max="1" width="29.28515625" customWidth="1"/>
    <col min="2" max="3" width="14.7109375" customWidth="1"/>
    <col min="4" max="4" width="20.42578125" customWidth="1"/>
    <col min="5" max="5" width="17.28515625" customWidth="1"/>
    <col min="6" max="6" width="15.5703125" customWidth="1"/>
    <col min="7" max="7" width="13.7109375" customWidth="1"/>
    <col min="8" max="8" width="12.5703125" customWidth="1"/>
    <col min="11" max="11" width="28.7109375" customWidth="1"/>
    <col min="12" max="12" width="6.5703125" customWidth="1"/>
    <col min="13" max="13" width="9.28515625" customWidth="1"/>
  </cols>
  <sheetData>
    <row r="1" spans="1:12" ht="20.25">
      <c r="A1" s="37" t="s">
        <v>308</v>
      </c>
    </row>
    <row r="4" spans="1:12" ht="67.900000000000006" customHeight="1">
      <c r="A4" s="109" t="s">
        <v>200</v>
      </c>
      <c r="B4" s="54" t="s">
        <v>300</v>
      </c>
      <c r="C4" s="94" t="s">
        <v>301</v>
      </c>
      <c r="D4" s="54" t="s">
        <v>302</v>
      </c>
      <c r="E4" s="54" t="s">
        <v>303</v>
      </c>
      <c r="F4" s="54" t="s">
        <v>309</v>
      </c>
      <c r="G4" s="54" t="s">
        <v>310</v>
      </c>
      <c r="H4" s="54" t="s">
        <v>164</v>
      </c>
      <c r="I4" s="55" t="s">
        <v>189</v>
      </c>
    </row>
    <row r="5" spans="1:12">
      <c r="A5" s="110" t="s">
        <v>212</v>
      </c>
      <c r="B5" s="67">
        <v>56</v>
      </c>
      <c r="C5" s="67">
        <v>15</v>
      </c>
      <c r="D5" s="96">
        <f>B5/'Table 7'!B5</f>
        <v>2.2604981976563477E-4</v>
      </c>
      <c r="E5" s="148" t="s">
        <v>311</v>
      </c>
      <c r="F5" s="58">
        <v>1823.8766069999999</v>
      </c>
      <c r="G5" s="67">
        <v>33522.602326391097</v>
      </c>
      <c r="H5" s="58">
        <v>1204.7553715571601</v>
      </c>
      <c r="I5" s="146">
        <v>13.665801</v>
      </c>
      <c r="J5" s="91"/>
      <c r="K5" s="166"/>
      <c r="L5" s="16"/>
    </row>
    <row r="6" spans="1:12">
      <c r="A6" s="112" t="s">
        <v>214</v>
      </c>
      <c r="B6" s="113">
        <v>0</v>
      </c>
      <c r="C6" s="114">
        <v>0</v>
      </c>
      <c r="D6" s="115">
        <f>0/'Table 7'!B6</f>
        <v>0</v>
      </c>
      <c r="E6" s="147">
        <v>0</v>
      </c>
      <c r="F6" s="116">
        <v>0</v>
      </c>
      <c r="G6" s="113">
        <v>0</v>
      </c>
      <c r="H6" s="116">
        <v>0</v>
      </c>
      <c r="I6" s="149">
        <v>0</v>
      </c>
      <c r="J6" s="91"/>
      <c r="K6" s="166"/>
      <c r="L6" s="16"/>
    </row>
    <row r="7" spans="1:12">
      <c r="A7" s="117" t="s">
        <v>312</v>
      </c>
      <c r="B7" s="67">
        <v>0</v>
      </c>
      <c r="C7" s="111">
        <v>0</v>
      </c>
      <c r="D7" s="96">
        <f>0/'Table 7'!B7</f>
        <v>0</v>
      </c>
      <c r="E7" s="148">
        <v>0</v>
      </c>
      <c r="F7" s="58">
        <v>0</v>
      </c>
      <c r="G7" s="67">
        <v>0</v>
      </c>
      <c r="H7" s="58">
        <v>0</v>
      </c>
      <c r="I7" s="146">
        <v>0</v>
      </c>
      <c r="J7" s="91"/>
      <c r="K7" s="166"/>
      <c r="L7" s="99"/>
    </row>
    <row r="8" spans="1:12">
      <c r="A8" s="112" t="s">
        <v>216</v>
      </c>
      <c r="B8" s="113">
        <v>0</v>
      </c>
      <c r="C8" s="114">
        <v>0</v>
      </c>
      <c r="D8" s="115">
        <f>0/'Table 7'!B8</f>
        <v>0</v>
      </c>
      <c r="E8" s="147">
        <v>0</v>
      </c>
      <c r="F8" s="116">
        <v>0</v>
      </c>
      <c r="G8" s="113">
        <v>0</v>
      </c>
      <c r="H8" s="116">
        <v>0</v>
      </c>
      <c r="I8" s="149">
        <v>0</v>
      </c>
      <c r="J8" s="91"/>
      <c r="K8" s="166"/>
      <c r="L8" s="118"/>
    </row>
    <row r="9" spans="1:12">
      <c r="A9" s="117" t="s">
        <v>122</v>
      </c>
      <c r="B9" s="67">
        <v>56</v>
      </c>
      <c r="C9" s="111">
        <v>15</v>
      </c>
      <c r="D9" s="96">
        <f>B9/'Table 7'!B9</f>
        <v>2.0764350576396123E-4</v>
      </c>
      <c r="E9" s="148" t="s">
        <v>311</v>
      </c>
      <c r="F9" s="58">
        <v>1806.9798249999999</v>
      </c>
      <c r="G9" s="67">
        <v>33957.269147175699</v>
      </c>
      <c r="H9" s="58">
        <v>1213.41341572087</v>
      </c>
      <c r="I9" s="146">
        <v>13.448634</v>
      </c>
      <c r="J9" s="91"/>
      <c r="K9" s="166"/>
      <c r="L9" s="14"/>
    </row>
    <row r="10" spans="1:12">
      <c r="K10" s="107"/>
      <c r="L10" s="17"/>
    </row>
    <row r="11" spans="1:12">
      <c r="A11" s="9" t="s">
        <v>123</v>
      </c>
    </row>
    <row r="12" spans="1:12">
      <c r="A12" s="13" t="s">
        <v>159</v>
      </c>
    </row>
    <row r="13" spans="1:12">
      <c r="A13" s="10" t="s">
        <v>313</v>
      </c>
    </row>
    <row r="15" spans="1:12">
      <c r="H15" s="14"/>
    </row>
  </sheetData>
  <pageMargins left="0.7" right="0.7" top="0.75" bottom="0.75" header="0.3" footer="0.3"/>
  <pageSetup paperSize="9" orientation="portrait" r:id="rId1"/>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21">
    <tabColor rgb="FF002060"/>
  </sheetPr>
  <dimension ref="A1:N35"/>
  <sheetViews>
    <sheetView showGridLines="0" zoomScaleNormal="100" workbookViewId="0"/>
  </sheetViews>
  <sheetFormatPr defaultRowHeight="15"/>
  <cols>
    <col min="1" max="1" width="38.5703125" customWidth="1"/>
    <col min="2" max="5" width="18.42578125" customWidth="1"/>
    <col min="6" max="6" width="13.28515625" customWidth="1"/>
    <col min="7" max="8" width="18.42578125" customWidth="1"/>
    <col min="9" max="9" width="16.5703125" customWidth="1"/>
    <col min="10" max="10" width="18.42578125" customWidth="1"/>
    <col min="11" max="11" width="17.7109375" customWidth="1"/>
    <col min="12" max="12" width="11.42578125" bestFit="1" customWidth="1"/>
    <col min="13" max="13" width="12.5703125" bestFit="1" customWidth="1"/>
  </cols>
  <sheetData>
    <row r="1" spans="1:14" ht="23.25">
      <c r="A1" s="37" t="s">
        <v>314</v>
      </c>
      <c r="I1" s="137"/>
      <c r="J1" s="137"/>
      <c r="K1" s="140"/>
    </row>
    <row r="2" spans="1:14">
      <c r="I2" s="137"/>
      <c r="J2" s="137"/>
      <c r="K2" s="140"/>
    </row>
    <row r="3" spans="1:14" ht="48" customHeight="1">
      <c r="A3" s="36" t="s">
        <v>315</v>
      </c>
      <c r="B3" s="36" t="s">
        <v>316</v>
      </c>
      <c r="C3" s="36" t="s">
        <v>317</v>
      </c>
      <c r="D3" s="36" t="s">
        <v>318</v>
      </c>
      <c r="E3" s="36" t="s">
        <v>152</v>
      </c>
      <c r="F3" s="36" t="s">
        <v>319</v>
      </c>
      <c r="G3" s="36" t="s">
        <v>154</v>
      </c>
      <c r="H3" s="92" t="s">
        <v>320</v>
      </c>
      <c r="I3" s="139" t="s">
        <v>321</v>
      </c>
      <c r="J3" s="138" t="s">
        <v>322</v>
      </c>
      <c r="K3" s="141" t="s">
        <v>323</v>
      </c>
    </row>
    <row r="4" spans="1:14" s="28" customFormat="1">
      <c r="A4" s="110" t="s">
        <v>324</v>
      </c>
      <c r="B4" s="131">
        <v>355246</v>
      </c>
      <c r="C4" s="132">
        <v>1562</v>
      </c>
      <c r="D4" s="130">
        <v>4792</v>
      </c>
      <c r="E4" s="133">
        <v>32.595999999999997</v>
      </c>
      <c r="F4" s="132">
        <v>314.36581489999998</v>
      </c>
      <c r="G4" s="134">
        <v>0.20125852399999999</v>
      </c>
      <c r="H4" s="134">
        <f>B4/'Table 3'!B9</f>
        <v>0.41075977249260276</v>
      </c>
      <c r="I4" s="134">
        <v>0.152976</v>
      </c>
      <c r="J4" s="130" t="s">
        <v>325</v>
      </c>
      <c r="K4" s="133" t="s">
        <v>325</v>
      </c>
      <c r="L4" s="165"/>
      <c r="M4" s="170"/>
      <c r="N4" s="177"/>
    </row>
    <row r="5" spans="1:14">
      <c r="A5" s="110" t="s">
        <v>326</v>
      </c>
      <c r="B5" s="131">
        <v>308470</v>
      </c>
      <c r="C5" s="132">
        <v>1923</v>
      </c>
      <c r="D5" s="130">
        <v>7063</v>
      </c>
      <c r="E5" s="133">
        <v>27.226400000000002</v>
      </c>
      <c r="F5" s="132">
        <v>318.08080999999999</v>
      </c>
      <c r="G5" s="134">
        <v>0.165408638</v>
      </c>
      <c r="H5" s="134">
        <f>B5/'Table 3'!B9</f>
        <v>0.35667415543255426</v>
      </c>
      <c r="I5" s="134">
        <v>0.15307599999999999</v>
      </c>
      <c r="J5" s="130" t="s">
        <v>325</v>
      </c>
      <c r="K5" s="133" t="s">
        <v>325</v>
      </c>
      <c r="L5" s="165"/>
      <c r="M5" s="170"/>
      <c r="N5" s="177"/>
    </row>
    <row r="6" spans="1:14">
      <c r="A6" s="110" t="s">
        <v>327</v>
      </c>
      <c r="B6" s="131">
        <v>40297</v>
      </c>
      <c r="C6" s="132">
        <v>1659</v>
      </c>
      <c r="D6" s="130">
        <v>5299</v>
      </c>
      <c r="E6" s="133">
        <v>31.3078</v>
      </c>
      <c r="F6" s="132">
        <v>304.53280969999997</v>
      </c>
      <c r="G6" s="134">
        <v>0.18356408099999999</v>
      </c>
      <c r="H6" s="134">
        <f>B6/'Table 3'!B9</f>
        <v>4.6594153212518689E-2</v>
      </c>
      <c r="I6" s="134">
        <v>0.163936</v>
      </c>
      <c r="J6" s="130" t="s">
        <v>325</v>
      </c>
      <c r="K6" s="133" t="s">
        <v>325</v>
      </c>
      <c r="L6" s="165"/>
      <c r="M6" s="170"/>
      <c r="N6" s="177"/>
    </row>
    <row r="7" spans="1:14">
      <c r="A7" s="110" t="s">
        <v>328</v>
      </c>
      <c r="B7" s="131">
        <v>25848</v>
      </c>
      <c r="C7" s="132">
        <v>2123</v>
      </c>
      <c r="D7" s="130">
        <v>8183</v>
      </c>
      <c r="E7" s="133">
        <v>25.943999999999999</v>
      </c>
      <c r="F7" s="132">
        <v>306.04863469999998</v>
      </c>
      <c r="G7" s="134">
        <v>0.14415856599999999</v>
      </c>
      <c r="H7" s="134">
        <f>B7/'Table 3'!B9</f>
        <v>2.9887229129641986E-2</v>
      </c>
      <c r="I7" s="134">
        <v>0.169076</v>
      </c>
      <c r="J7" s="130" t="s">
        <v>325</v>
      </c>
      <c r="K7" s="133" t="s">
        <v>325</v>
      </c>
      <c r="L7" s="165"/>
      <c r="M7" s="170"/>
      <c r="N7" s="177"/>
    </row>
    <row r="8" spans="1:14">
      <c r="A8" s="110" t="s">
        <v>329</v>
      </c>
      <c r="B8" s="131">
        <v>132377</v>
      </c>
      <c r="C8" s="132">
        <v>1530</v>
      </c>
      <c r="D8" s="130">
        <v>3537</v>
      </c>
      <c r="E8" s="133">
        <v>43.256999999999998</v>
      </c>
      <c r="F8" s="132">
        <v>317.57839669999998</v>
      </c>
      <c r="G8" s="134">
        <v>0.20756758</v>
      </c>
      <c r="H8" s="134">
        <f>B8/'Table 3'!B9</f>
        <v>0.15306336004699075</v>
      </c>
      <c r="I8" s="134">
        <v>0.190277</v>
      </c>
      <c r="J8" s="130">
        <v>2710.549</v>
      </c>
      <c r="K8" s="133">
        <v>10.68253</v>
      </c>
      <c r="L8" s="165"/>
      <c r="M8" s="170"/>
      <c r="N8" s="177"/>
    </row>
    <row r="9" spans="1:14">
      <c r="A9" s="128" t="s">
        <v>330</v>
      </c>
      <c r="B9" s="120">
        <v>40962</v>
      </c>
      <c r="C9" s="116">
        <v>1431</v>
      </c>
      <c r="D9" s="113">
        <v>2695</v>
      </c>
      <c r="E9" s="124">
        <v>53.098300000000002</v>
      </c>
      <c r="F9" s="116">
        <v>317.4158395</v>
      </c>
      <c r="G9" s="126">
        <v>0.22181400400000001</v>
      </c>
      <c r="H9" s="126">
        <f>B9/'Table 3'!B9</f>
        <v>4.7363071789244621E-2</v>
      </c>
      <c r="I9" s="126">
        <v>0.19206200000000001</v>
      </c>
      <c r="J9" s="135">
        <v>2616.491</v>
      </c>
      <c r="K9" s="136">
        <v>10.756880000000001</v>
      </c>
      <c r="L9" s="165"/>
      <c r="M9" s="170"/>
      <c r="N9" s="177"/>
    </row>
    <row r="10" spans="1:14">
      <c r="A10" s="128" t="s">
        <v>331</v>
      </c>
      <c r="B10" s="120">
        <v>50448</v>
      </c>
      <c r="C10" s="116">
        <v>1623</v>
      </c>
      <c r="D10" s="113">
        <v>4195</v>
      </c>
      <c r="E10" s="124">
        <v>38.688899999999997</v>
      </c>
      <c r="F10" s="116">
        <v>321.77207759999999</v>
      </c>
      <c r="G10" s="126">
        <v>0.19825759600000001</v>
      </c>
      <c r="H10" s="126">
        <f>B10/'Table 3'!B9</f>
        <v>5.8331435125819363E-2</v>
      </c>
      <c r="I10" s="126">
        <v>0.18646099999999999</v>
      </c>
      <c r="J10" s="135">
        <v>2590.3159999999998</v>
      </c>
      <c r="K10" s="136">
        <v>10.648020000000001</v>
      </c>
      <c r="L10" s="165"/>
      <c r="M10" s="170"/>
      <c r="N10" s="177"/>
    </row>
    <row r="11" spans="1:14">
      <c r="A11" s="128" t="s">
        <v>332</v>
      </c>
      <c r="B11" s="120">
        <v>18955</v>
      </c>
      <c r="C11" s="116">
        <v>1410</v>
      </c>
      <c r="D11" s="113">
        <v>2830</v>
      </c>
      <c r="E11" s="124">
        <v>49.823300000000003</v>
      </c>
      <c r="F11" s="116">
        <v>312.32782570000001</v>
      </c>
      <c r="G11" s="126">
        <v>0.22150909599999999</v>
      </c>
      <c r="H11" s="126">
        <f>B11/'Table 3'!B9</f>
        <v>2.1917070108030168E-2</v>
      </c>
      <c r="I11" s="126">
        <v>0.19772799999999999</v>
      </c>
      <c r="J11" s="135">
        <v>2763.9160000000002</v>
      </c>
      <c r="K11" s="136">
        <v>10.69159</v>
      </c>
      <c r="L11" s="165"/>
      <c r="M11" s="170"/>
      <c r="N11" s="177"/>
    </row>
    <row r="12" spans="1:14" ht="27" customHeight="1">
      <c r="A12" s="129" t="s">
        <v>333</v>
      </c>
      <c r="B12" s="121">
        <v>21998</v>
      </c>
      <c r="C12" s="122">
        <v>1615</v>
      </c>
      <c r="D12" s="123">
        <v>4216</v>
      </c>
      <c r="E12" s="125">
        <v>38.3065</v>
      </c>
      <c r="F12" s="122">
        <v>312.88074499999999</v>
      </c>
      <c r="G12" s="127">
        <v>0.19373420699999999</v>
      </c>
      <c r="H12" s="127">
        <f>B12/'Table 3'!B9</f>
        <v>2.5435595264386584E-2</v>
      </c>
      <c r="I12" s="126">
        <v>0.189054</v>
      </c>
      <c r="J12" s="135">
        <v>3111.114</v>
      </c>
      <c r="K12" s="136">
        <v>10.65273</v>
      </c>
      <c r="L12" s="165"/>
      <c r="M12" s="170"/>
      <c r="N12" s="177"/>
    </row>
    <row r="13" spans="1:14">
      <c r="A13" s="13"/>
      <c r="B13" s="13"/>
      <c r="C13" s="13"/>
      <c r="D13" s="13"/>
      <c r="E13" s="13"/>
      <c r="F13" s="13"/>
      <c r="G13" s="13"/>
    </row>
    <row r="15" spans="1:14" ht="23.25">
      <c r="A15" s="37" t="s">
        <v>334</v>
      </c>
      <c r="I15" s="137"/>
      <c r="J15" s="140"/>
      <c r="K15" s="140"/>
    </row>
    <row r="16" spans="1:14">
      <c r="I16" s="137"/>
      <c r="J16" s="140"/>
      <c r="K16" s="140"/>
    </row>
    <row r="17" spans="1:12" ht="36">
      <c r="A17" s="36" t="s">
        <v>315</v>
      </c>
      <c r="B17" s="36" t="s">
        <v>316</v>
      </c>
      <c r="C17" s="36" t="s">
        <v>335</v>
      </c>
      <c r="D17" s="36" t="s">
        <v>336</v>
      </c>
      <c r="E17" s="36" t="s">
        <v>337</v>
      </c>
      <c r="F17" s="36" t="s">
        <v>338</v>
      </c>
      <c r="G17" s="36" t="s">
        <v>154</v>
      </c>
      <c r="H17" s="92" t="s">
        <v>339</v>
      </c>
      <c r="I17" s="139" t="s">
        <v>340</v>
      </c>
      <c r="J17" s="141" t="s">
        <v>341</v>
      </c>
      <c r="K17" s="141" t="s">
        <v>342</v>
      </c>
    </row>
    <row r="18" spans="1:12">
      <c r="A18" s="110" t="s">
        <v>324</v>
      </c>
      <c r="B18" s="131">
        <v>355246</v>
      </c>
      <c r="C18" s="132">
        <v>1352</v>
      </c>
      <c r="D18" s="130">
        <v>3947</v>
      </c>
      <c r="E18" s="133">
        <v>34.253863693944766</v>
      </c>
      <c r="F18" s="132">
        <v>309.98491619999999</v>
      </c>
      <c r="G18" s="134">
        <v>0.22927878400000001</v>
      </c>
      <c r="H18" s="134">
        <f>B18/'Table 3'!B9</f>
        <v>0.41075977249260276</v>
      </c>
      <c r="I18" s="134">
        <v>0.104775669</v>
      </c>
      <c r="J18" s="130" t="s">
        <v>325</v>
      </c>
      <c r="K18" s="133" t="s">
        <v>325</v>
      </c>
      <c r="L18" s="165"/>
    </row>
    <row r="19" spans="1:12">
      <c r="A19" s="110" t="s">
        <v>326</v>
      </c>
      <c r="B19" s="131">
        <v>308470</v>
      </c>
      <c r="C19" s="132">
        <v>1682</v>
      </c>
      <c r="D19" s="130">
        <v>6015</v>
      </c>
      <c r="E19" s="133">
        <v>27.963424771404821</v>
      </c>
      <c r="F19" s="132">
        <v>306.66403509999998</v>
      </c>
      <c r="G19" s="134">
        <v>0.182321067</v>
      </c>
      <c r="H19" s="134">
        <f>B19/'Table 3'!B9</f>
        <v>0.35667415543255426</v>
      </c>
      <c r="I19" s="134">
        <v>0.111407855</v>
      </c>
      <c r="J19" s="130" t="s">
        <v>325</v>
      </c>
      <c r="K19" s="133" t="s">
        <v>325</v>
      </c>
      <c r="L19" s="165"/>
    </row>
    <row r="20" spans="1:12">
      <c r="A20" s="110" t="s">
        <v>327</v>
      </c>
      <c r="B20" s="131">
        <v>40297</v>
      </c>
      <c r="C20" s="132">
        <v>1394</v>
      </c>
      <c r="D20" s="130">
        <v>4177</v>
      </c>
      <c r="E20" s="133">
        <v>33.373234378740726</v>
      </c>
      <c r="F20" s="132">
        <v>310.00530730000003</v>
      </c>
      <c r="G20" s="134">
        <v>0.22238544299999999</v>
      </c>
      <c r="H20" s="134">
        <f>B20/'Table 3'!B9</f>
        <v>4.6594153212518689E-2</v>
      </c>
      <c r="I20" s="134">
        <v>0.115485961</v>
      </c>
      <c r="J20" s="130" t="s">
        <v>325</v>
      </c>
      <c r="K20" s="133" t="s">
        <v>325</v>
      </c>
      <c r="L20" s="165"/>
    </row>
    <row r="21" spans="1:12">
      <c r="A21" s="110" t="s">
        <v>343</v>
      </c>
      <c r="B21" s="131">
        <v>25848</v>
      </c>
      <c r="C21" s="132">
        <v>1875</v>
      </c>
      <c r="D21" s="130">
        <v>7003</v>
      </c>
      <c r="E21" s="133">
        <v>26.774239611595032</v>
      </c>
      <c r="F21" s="132">
        <v>301.16601120000001</v>
      </c>
      <c r="G21" s="134">
        <v>0.160621873</v>
      </c>
      <c r="H21" s="134">
        <f>B21/'Table 3'!B9</f>
        <v>2.9887229129641986E-2</v>
      </c>
      <c r="I21" s="134">
        <v>0.11962157299999999</v>
      </c>
      <c r="J21" s="130" t="s">
        <v>325</v>
      </c>
      <c r="K21" s="133" t="s">
        <v>325</v>
      </c>
      <c r="L21" s="165"/>
    </row>
    <row r="22" spans="1:12">
      <c r="A22" s="110" t="s">
        <v>329</v>
      </c>
      <c r="B22" s="131">
        <v>132377</v>
      </c>
      <c r="C22" s="132">
        <v>1304</v>
      </c>
      <c r="D22" s="130">
        <v>2738</v>
      </c>
      <c r="E22" s="133">
        <v>47.626004382761138</v>
      </c>
      <c r="F22" s="132">
        <v>302.74142860000001</v>
      </c>
      <c r="G22" s="134">
        <v>0.23216367199999999</v>
      </c>
      <c r="H22" s="134">
        <f>B22/'Table 3'!B9</f>
        <v>0.15306336004699075</v>
      </c>
      <c r="I22" s="134">
        <v>0.143952673</v>
      </c>
      <c r="J22" s="130">
        <v>2053.7595419999998</v>
      </c>
      <c r="K22" s="133">
        <v>10.35433358</v>
      </c>
      <c r="L22" s="165"/>
    </row>
    <row r="23" spans="1:12">
      <c r="A23" s="128" t="s">
        <v>330</v>
      </c>
      <c r="B23" s="120">
        <v>40962</v>
      </c>
      <c r="C23" s="116">
        <v>1200</v>
      </c>
      <c r="D23" s="113">
        <v>2018</v>
      </c>
      <c r="E23" s="124">
        <v>59.464816650148663</v>
      </c>
      <c r="F23" s="116">
        <v>306.3926136</v>
      </c>
      <c r="G23" s="126">
        <v>0.25532717799999999</v>
      </c>
      <c r="H23" s="126">
        <f>B23/'Table 3'!B9</f>
        <v>4.7363071789244621E-2</v>
      </c>
      <c r="I23" s="126">
        <v>0.141714015</v>
      </c>
      <c r="J23" s="135">
        <v>1974.041667</v>
      </c>
      <c r="K23" s="136">
        <v>10.199994889999999</v>
      </c>
      <c r="L23" s="165"/>
    </row>
    <row r="24" spans="1:12">
      <c r="A24" s="128" t="s">
        <v>331</v>
      </c>
      <c r="B24" s="120">
        <v>50448</v>
      </c>
      <c r="C24" s="116">
        <v>1401</v>
      </c>
      <c r="D24" s="113">
        <v>3361</v>
      </c>
      <c r="E24" s="124">
        <v>41.684022612317762</v>
      </c>
      <c r="F24" s="116">
        <v>307.86766469999998</v>
      </c>
      <c r="G24" s="126">
        <v>0.21974851200000001</v>
      </c>
      <c r="H24" s="126">
        <f>B24/'Table 3'!B9</f>
        <v>5.8331435125819363E-2</v>
      </c>
      <c r="I24" s="126">
        <v>0.14753384</v>
      </c>
      <c r="J24" s="135">
        <v>1972.3222189999999</v>
      </c>
      <c r="K24" s="136">
        <v>10.20175439</v>
      </c>
      <c r="L24" s="165"/>
    </row>
    <row r="25" spans="1:12">
      <c r="A25" s="128" t="s">
        <v>332</v>
      </c>
      <c r="B25" s="120">
        <v>18955</v>
      </c>
      <c r="C25" s="116">
        <v>1171</v>
      </c>
      <c r="D25" s="113">
        <v>2138</v>
      </c>
      <c r="E25" s="124">
        <v>54.770813844714688</v>
      </c>
      <c r="F25" s="116">
        <v>308.25167599999997</v>
      </c>
      <c r="G25" s="126">
        <v>0.26323798100000001</v>
      </c>
      <c r="H25" s="126">
        <f>B25/'Table 3'!B9</f>
        <v>2.1917070108030168E-2</v>
      </c>
      <c r="I25" s="126">
        <v>0.14767412199999999</v>
      </c>
      <c r="J25" s="135">
        <v>2011.8707010000001</v>
      </c>
      <c r="K25" s="136">
        <v>10.498889459999999</v>
      </c>
      <c r="L25" s="165"/>
    </row>
    <row r="26" spans="1:12" ht="29.1" customHeight="1">
      <c r="A26" s="129" t="s">
        <v>333</v>
      </c>
      <c r="B26" s="121">
        <v>21998</v>
      </c>
      <c r="C26" s="122">
        <v>1376</v>
      </c>
      <c r="D26" s="123">
        <v>3371</v>
      </c>
      <c r="E26" s="125">
        <v>40.818748145950757</v>
      </c>
      <c r="F26" s="122">
        <v>300.7331921</v>
      </c>
      <c r="G26" s="127">
        <v>0.218556099</v>
      </c>
      <c r="H26" s="127">
        <f>B26/'Table 3'!B9</f>
        <v>2.5435595264386584E-2</v>
      </c>
      <c r="I26" s="126">
        <v>0.14656079599999999</v>
      </c>
      <c r="J26" s="135">
        <v>2509.5677150000001</v>
      </c>
      <c r="K26" s="136">
        <v>10.499421249999999</v>
      </c>
      <c r="L26" s="165"/>
    </row>
    <row r="29" spans="1:12">
      <c r="A29" s="8" t="s">
        <v>344</v>
      </c>
    </row>
    <row r="30" spans="1:12">
      <c r="A30" s="8" t="s">
        <v>345</v>
      </c>
    </row>
    <row r="31" spans="1:12">
      <c r="A31" s="8" t="s">
        <v>346</v>
      </c>
    </row>
    <row r="32" spans="1:12">
      <c r="A32" s="8" t="s">
        <v>347</v>
      </c>
    </row>
    <row r="33" spans="1:1">
      <c r="A33" s="8" t="s">
        <v>348</v>
      </c>
    </row>
    <row r="34" spans="1:1">
      <c r="A34" s="8" t="s">
        <v>349</v>
      </c>
    </row>
    <row r="35" spans="1:1">
      <c r="A35" s="8" t="s">
        <v>350</v>
      </c>
    </row>
  </sheetData>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0">
    <tabColor rgb="FF002060"/>
  </sheetPr>
  <dimension ref="A1:T140"/>
  <sheetViews>
    <sheetView showGridLines="0" zoomScale="85" zoomScaleNormal="85" workbookViewId="0"/>
  </sheetViews>
  <sheetFormatPr defaultRowHeight="15"/>
  <cols>
    <col min="1" max="1" width="19.7109375" style="8" customWidth="1"/>
    <col min="2" max="2" width="15.28515625" style="77" bestFit="1" customWidth="1"/>
    <col min="3" max="3" width="11.7109375" style="30" customWidth="1"/>
    <col min="4" max="4" width="11.7109375" style="77" customWidth="1"/>
    <col min="5" max="5" width="11.7109375" style="30" customWidth="1"/>
    <col min="6" max="6" width="11.7109375" style="77" customWidth="1"/>
    <col min="7" max="7" width="11.7109375" style="30" customWidth="1"/>
    <col min="8" max="8" width="11.7109375" style="77" customWidth="1"/>
    <col min="9" max="9" width="11.7109375" style="30" customWidth="1"/>
    <col min="10" max="10" width="11.7109375" style="77" customWidth="1"/>
    <col min="11" max="11" width="11.7109375" style="30" customWidth="1"/>
    <col min="12" max="12" width="11.7109375" style="77" customWidth="1"/>
    <col min="13" max="15" width="11.7109375" style="30" customWidth="1"/>
    <col min="16" max="16" width="11.7109375" style="77" customWidth="1"/>
    <col min="17" max="18" width="11.7109375" style="30" customWidth="1"/>
    <col min="20" max="20" width="10.7109375" bestFit="1" customWidth="1"/>
  </cols>
  <sheetData>
    <row r="1" spans="1:20" ht="24" customHeight="1">
      <c r="A1" s="37" t="s">
        <v>351</v>
      </c>
    </row>
    <row r="2" spans="1:20" ht="14.1" customHeight="1">
      <c r="A2"/>
    </row>
    <row r="3" spans="1:20" ht="14.1" customHeight="1">
      <c r="A3"/>
      <c r="Q3" s="155"/>
    </row>
    <row r="4" spans="1:20" s="30" customFormat="1" ht="36" customHeight="1">
      <c r="A4" s="183" t="s">
        <v>223</v>
      </c>
      <c r="B4" s="187" t="s">
        <v>115</v>
      </c>
      <c r="C4" s="195"/>
      <c r="D4" s="187" t="s">
        <v>352</v>
      </c>
      <c r="E4" s="195"/>
      <c r="F4" s="187" t="s">
        <v>353</v>
      </c>
      <c r="G4" s="195"/>
      <c r="H4" s="187" t="s">
        <v>354</v>
      </c>
      <c r="I4" s="195"/>
      <c r="J4" s="187" t="s">
        <v>355</v>
      </c>
      <c r="K4" s="195"/>
      <c r="L4" s="187" t="s">
        <v>356</v>
      </c>
      <c r="M4" s="195"/>
      <c r="N4" s="187" t="s">
        <v>357</v>
      </c>
      <c r="O4" s="195"/>
      <c r="P4" s="197" t="s">
        <v>358</v>
      </c>
      <c r="Q4" s="199" t="s">
        <v>225</v>
      </c>
      <c r="R4" s="199" t="s">
        <v>359</v>
      </c>
    </row>
    <row r="5" spans="1:20" ht="51" customHeight="1">
      <c r="A5" s="201"/>
      <c r="B5" s="51" t="s">
        <v>360</v>
      </c>
      <c r="C5" s="85" t="s">
        <v>225</v>
      </c>
      <c r="D5" s="51" t="s">
        <v>360</v>
      </c>
      <c r="E5" s="85" t="s">
        <v>225</v>
      </c>
      <c r="F5" s="51" t="s">
        <v>360</v>
      </c>
      <c r="G5" s="85" t="s">
        <v>225</v>
      </c>
      <c r="H5" s="51" t="s">
        <v>360</v>
      </c>
      <c r="I5" s="85" t="s">
        <v>225</v>
      </c>
      <c r="J5" s="51" t="s">
        <v>360</v>
      </c>
      <c r="K5" s="85" t="s">
        <v>225</v>
      </c>
      <c r="L5" s="51" t="s">
        <v>360</v>
      </c>
      <c r="M5" s="85" t="s">
        <v>225</v>
      </c>
      <c r="N5" s="51" t="s">
        <v>360</v>
      </c>
      <c r="O5" s="85" t="s">
        <v>225</v>
      </c>
      <c r="P5" s="198"/>
      <c r="Q5" s="200"/>
      <c r="R5" s="200"/>
    </row>
    <row r="6" spans="1:20">
      <c r="A6" s="39" t="s">
        <v>265</v>
      </c>
      <c r="B6" s="69">
        <v>8550</v>
      </c>
      <c r="C6" s="61">
        <v>1011100</v>
      </c>
      <c r="D6" s="69">
        <v>6550</v>
      </c>
      <c r="E6" s="61">
        <v>334250</v>
      </c>
      <c r="F6" s="69">
        <v>140</v>
      </c>
      <c r="G6" s="61">
        <v>15350</v>
      </c>
      <c r="H6" s="69">
        <v>280</v>
      </c>
      <c r="I6" s="61">
        <v>36750</v>
      </c>
      <c r="J6" s="69">
        <v>60</v>
      </c>
      <c r="K6" s="61">
        <v>7100</v>
      </c>
      <c r="L6" s="69">
        <v>210</v>
      </c>
      <c r="M6" s="61">
        <v>71200</v>
      </c>
      <c r="N6" s="69">
        <v>270</v>
      </c>
      <c r="O6" s="61">
        <v>53800</v>
      </c>
      <c r="P6" s="69">
        <v>8700</v>
      </c>
      <c r="Q6" s="61">
        <v>1530000</v>
      </c>
      <c r="R6" s="62">
        <v>175</v>
      </c>
      <c r="S6" s="11"/>
      <c r="T6" s="11"/>
    </row>
    <row r="7" spans="1:20">
      <c r="A7" s="38" t="s">
        <v>361</v>
      </c>
      <c r="B7" s="67">
        <v>3800</v>
      </c>
      <c r="C7" s="57">
        <v>470150</v>
      </c>
      <c r="D7" s="67">
        <v>10</v>
      </c>
      <c r="E7" s="57" t="s">
        <v>118</v>
      </c>
      <c r="F7" s="67">
        <v>60</v>
      </c>
      <c r="G7" s="57">
        <v>5550</v>
      </c>
      <c r="H7" s="67">
        <v>310</v>
      </c>
      <c r="I7" s="57">
        <v>34650</v>
      </c>
      <c r="J7" s="67">
        <v>40</v>
      </c>
      <c r="K7" s="57">
        <v>4600</v>
      </c>
      <c r="L7" s="67">
        <v>160</v>
      </c>
      <c r="M7" s="57">
        <v>57850</v>
      </c>
      <c r="N7" s="67">
        <v>130</v>
      </c>
      <c r="O7" s="57">
        <v>26400</v>
      </c>
      <c r="P7" s="67">
        <v>3950</v>
      </c>
      <c r="Q7" s="57">
        <v>626000</v>
      </c>
      <c r="R7" s="58">
        <v>160</v>
      </c>
      <c r="S7" s="11"/>
      <c r="T7" s="11"/>
    </row>
    <row r="8" spans="1:20">
      <c r="A8" s="39" t="s">
        <v>362</v>
      </c>
      <c r="B8" s="69">
        <v>6700</v>
      </c>
      <c r="C8" s="61">
        <v>880550</v>
      </c>
      <c r="D8" s="69">
        <v>10</v>
      </c>
      <c r="E8" s="61" t="s">
        <v>118</v>
      </c>
      <c r="F8" s="69">
        <v>70</v>
      </c>
      <c r="G8" s="61">
        <v>7550</v>
      </c>
      <c r="H8" s="69">
        <v>370</v>
      </c>
      <c r="I8" s="61">
        <v>35900</v>
      </c>
      <c r="J8" s="69">
        <v>50</v>
      </c>
      <c r="K8" s="61">
        <v>7100</v>
      </c>
      <c r="L8" s="69">
        <v>80</v>
      </c>
      <c r="M8" s="61">
        <v>27000</v>
      </c>
      <c r="N8" s="69">
        <v>330</v>
      </c>
      <c r="O8" s="61">
        <v>66600</v>
      </c>
      <c r="P8" s="69">
        <v>6850</v>
      </c>
      <c r="Q8" s="61">
        <v>1051000</v>
      </c>
      <c r="R8" s="62">
        <v>155</v>
      </c>
      <c r="S8" s="11"/>
      <c r="T8" s="11"/>
    </row>
    <row r="9" spans="1:20">
      <c r="A9" s="38" t="s">
        <v>229</v>
      </c>
      <c r="B9" s="67">
        <v>250</v>
      </c>
      <c r="C9" s="57">
        <v>34200</v>
      </c>
      <c r="D9" s="67">
        <v>10</v>
      </c>
      <c r="E9" s="57" t="s">
        <v>118</v>
      </c>
      <c r="F9" s="67">
        <v>10</v>
      </c>
      <c r="G9" s="57" t="s">
        <v>118</v>
      </c>
      <c r="H9" s="67">
        <v>10</v>
      </c>
      <c r="I9" s="57" t="s">
        <v>118</v>
      </c>
      <c r="J9" s="67">
        <v>10</v>
      </c>
      <c r="K9" s="57" t="s">
        <v>118</v>
      </c>
      <c r="L9" s="67">
        <v>10</v>
      </c>
      <c r="M9" s="57" t="s">
        <v>118</v>
      </c>
      <c r="N9" s="67">
        <v>10</v>
      </c>
      <c r="O9" s="57" t="s">
        <v>118</v>
      </c>
      <c r="P9" s="67">
        <v>250</v>
      </c>
      <c r="Q9" s="57">
        <v>36000</v>
      </c>
      <c r="R9" s="58">
        <v>140</v>
      </c>
      <c r="S9" s="11"/>
      <c r="T9" s="11"/>
    </row>
    <row r="10" spans="1:20">
      <c r="A10" s="39" t="s">
        <v>262</v>
      </c>
      <c r="B10" s="69">
        <v>4950</v>
      </c>
      <c r="C10" s="61">
        <v>634800</v>
      </c>
      <c r="D10" s="69">
        <v>2930</v>
      </c>
      <c r="E10" s="61">
        <v>162300</v>
      </c>
      <c r="F10" s="69">
        <v>70</v>
      </c>
      <c r="G10" s="61">
        <v>6800</v>
      </c>
      <c r="H10" s="69">
        <v>390</v>
      </c>
      <c r="I10" s="61">
        <v>45000</v>
      </c>
      <c r="J10" s="69">
        <v>30</v>
      </c>
      <c r="K10" s="61">
        <v>3550</v>
      </c>
      <c r="L10" s="69">
        <v>290</v>
      </c>
      <c r="M10" s="61">
        <v>111450</v>
      </c>
      <c r="N10" s="69">
        <v>150</v>
      </c>
      <c r="O10" s="61">
        <v>30600</v>
      </c>
      <c r="P10" s="69">
        <v>5150</v>
      </c>
      <c r="Q10" s="61">
        <v>995000</v>
      </c>
      <c r="R10" s="62">
        <v>195</v>
      </c>
      <c r="S10" s="11"/>
      <c r="T10" s="11"/>
    </row>
    <row r="11" spans="1:20">
      <c r="A11" s="38" t="s">
        <v>266</v>
      </c>
      <c r="B11" s="67">
        <v>13850</v>
      </c>
      <c r="C11" s="57">
        <v>1856950</v>
      </c>
      <c r="D11" s="67">
        <v>6860</v>
      </c>
      <c r="E11" s="57">
        <v>367450</v>
      </c>
      <c r="F11" s="67">
        <v>210</v>
      </c>
      <c r="G11" s="57">
        <v>23200</v>
      </c>
      <c r="H11" s="67">
        <v>840</v>
      </c>
      <c r="I11" s="57">
        <v>109700</v>
      </c>
      <c r="J11" s="67">
        <v>70</v>
      </c>
      <c r="K11" s="57">
        <v>9850</v>
      </c>
      <c r="L11" s="67">
        <v>980</v>
      </c>
      <c r="M11" s="57">
        <v>337850</v>
      </c>
      <c r="N11" s="67">
        <v>360</v>
      </c>
      <c r="O11" s="57">
        <v>71200</v>
      </c>
      <c r="P11" s="67">
        <v>14650</v>
      </c>
      <c r="Q11" s="57">
        <v>2776000</v>
      </c>
      <c r="R11" s="58">
        <v>190</v>
      </c>
      <c r="S11" s="11"/>
      <c r="T11" s="11"/>
    </row>
    <row r="12" spans="1:20">
      <c r="A12" s="39" t="s">
        <v>363</v>
      </c>
      <c r="B12" s="69">
        <v>5900</v>
      </c>
      <c r="C12" s="61">
        <v>777300</v>
      </c>
      <c r="D12" s="69">
        <v>10</v>
      </c>
      <c r="E12" s="61" t="s">
        <v>118</v>
      </c>
      <c r="F12" s="69">
        <v>80</v>
      </c>
      <c r="G12" s="61">
        <v>8300</v>
      </c>
      <c r="H12" s="69">
        <v>270</v>
      </c>
      <c r="I12" s="61">
        <v>30600</v>
      </c>
      <c r="J12" s="69">
        <v>50</v>
      </c>
      <c r="K12" s="61">
        <v>5850</v>
      </c>
      <c r="L12" s="69">
        <v>100</v>
      </c>
      <c r="M12" s="61">
        <v>33450</v>
      </c>
      <c r="N12" s="69">
        <v>200</v>
      </c>
      <c r="O12" s="61">
        <v>41000</v>
      </c>
      <c r="P12" s="69">
        <v>6000</v>
      </c>
      <c r="Q12" s="61">
        <v>963000</v>
      </c>
      <c r="R12" s="62">
        <v>160</v>
      </c>
      <c r="S12" s="11"/>
      <c r="T12" s="11"/>
    </row>
    <row r="13" spans="1:20">
      <c r="A13" s="38" t="s">
        <v>364</v>
      </c>
      <c r="B13" s="67">
        <v>2050</v>
      </c>
      <c r="C13" s="57">
        <v>262850</v>
      </c>
      <c r="D13" s="67">
        <v>10</v>
      </c>
      <c r="E13" s="57" t="s">
        <v>118</v>
      </c>
      <c r="F13" s="67">
        <v>20</v>
      </c>
      <c r="G13" s="57">
        <v>1700</v>
      </c>
      <c r="H13" s="67">
        <v>80</v>
      </c>
      <c r="I13" s="57">
        <v>8650</v>
      </c>
      <c r="J13" s="67">
        <v>20</v>
      </c>
      <c r="K13" s="57">
        <v>3000</v>
      </c>
      <c r="L13" s="67">
        <v>60</v>
      </c>
      <c r="M13" s="57">
        <v>21500</v>
      </c>
      <c r="N13" s="67">
        <v>50</v>
      </c>
      <c r="O13" s="57">
        <v>9800</v>
      </c>
      <c r="P13" s="67">
        <v>2100</v>
      </c>
      <c r="Q13" s="57">
        <v>315000</v>
      </c>
      <c r="R13" s="58">
        <v>150</v>
      </c>
      <c r="S13" s="11"/>
      <c r="T13" s="11"/>
    </row>
    <row r="14" spans="1:20">
      <c r="A14" s="39" t="s">
        <v>271</v>
      </c>
      <c r="B14" s="69">
        <v>1500</v>
      </c>
      <c r="C14" s="61">
        <v>207800</v>
      </c>
      <c r="D14" s="69">
        <v>570</v>
      </c>
      <c r="E14" s="61">
        <v>32450</v>
      </c>
      <c r="F14" s="69">
        <v>20</v>
      </c>
      <c r="G14" s="61">
        <v>1900</v>
      </c>
      <c r="H14" s="69">
        <v>50</v>
      </c>
      <c r="I14" s="61">
        <v>7200</v>
      </c>
      <c r="J14" s="69">
        <v>10</v>
      </c>
      <c r="K14" s="61">
        <v>1650</v>
      </c>
      <c r="L14" s="69">
        <v>10</v>
      </c>
      <c r="M14" s="61" t="s">
        <v>118</v>
      </c>
      <c r="N14" s="69">
        <v>40</v>
      </c>
      <c r="O14" s="61">
        <v>7000</v>
      </c>
      <c r="P14" s="69">
        <v>1550</v>
      </c>
      <c r="Q14" s="61">
        <v>262000</v>
      </c>
      <c r="R14" s="62">
        <v>170</v>
      </c>
      <c r="S14" s="11"/>
      <c r="T14" s="11"/>
    </row>
    <row r="15" spans="1:20">
      <c r="A15" s="38" t="s">
        <v>230</v>
      </c>
      <c r="B15" s="67">
        <v>33100</v>
      </c>
      <c r="C15" s="57">
        <v>4136500</v>
      </c>
      <c r="D15" s="67">
        <v>14990</v>
      </c>
      <c r="E15" s="57">
        <v>825400</v>
      </c>
      <c r="F15" s="67">
        <v>770</v>
      </c>
      <c r="G15" s="57">
        <v>84200</v>
      </c>
      <c r="H15" s="67">
        <v>2080</v>
      </c>
      <c r="I15" s="57">
        <v>218400</v>
      </c>
      <c r="J15" s="67">
        <v>250</v>
      </c>
      <c r="K15" s="57">
        <v>33350</v>
      </c>
      <c r="L15" s="67">
        <v>1830</v>
      </c>
      <c r="M15" s="57">
        <v>657450</v>
      </c>
      <c r="N15" s="67">
        <v>420</v>
      </c>
      <c r="O15" s="57">
        <v>84000</v>
      </c>
      <c r="P15" s="67">
        <v>34800</v>
      </c>
      <c r="Q15" s="57">
        <v>6039000</v>
      </c>
      <c r="R15" s="58">
        <v>175</v>
      </c>
      <c r="S15" s="11"/>
      <c r="T15" s="11"/>
    </row>
    <row r="16" spans="1:20">
      <c r="A16" s="39" t="s">
        <v>365</v>
      </c>
      <c r="B16" s="69">
        <v>750</v>
      </c>
      <c r="C16" s="61">
        <v>96400</v>
      </c>
      <c r="D16" s="69">
        <v>240</v>
      </c>
      <c r="E16" s="61">
        <v>13550</v>
      </c>
      <c r="F16" s="69">
        <v>10</v>
      </c>
      <c r="G16" s="61" t="s">
        <v>118</v>
      </c>
      <c r="H16" s="69">
        <v>50</v>
      </c>
      <c r="I16" s="61">
        <v>6450</v>
      </c>
      <c r="J16" s="69">
        <v>10</v>
      </c>
      <c r="K16" s="61" t="s">
        <v>118</v>
      </c>
      <c r="L16" s="69">
        <v>20</v>
      </c>
      <c r="M16" s="61">
        <v>6600</v>
      </c>
      <c r="N16" s="69">
        <v>30</v>
      </c>
      <c r="O16" s="61">
        <v>5200</v>
      </c>
      <c r="P16" s="69">
        <v>750</v>
      </c>
      <c r="Q16" s="61">
        <v>129000</v>
      </c>
      <c r="R16" s="62">
        <v>170</v>
      </c>
      <c r="S16" s="15"/>
      <c r="T16" s="11"/>
    </row>
    <row r="17" spans="1:20">
      <c r="A17" s="38" t="s">
        <v>366</v>
      </c>
      <c r="B17" s="67">
        <v>850</v>
      </c>
      <c r="C17" s="57">
        <v>103950</v>
      </c>
      <c r="D17" s="67">
        <v>350</v>
      </c>
      <c r="E17" s="57">
        <v>18750</v>
      </c>
      <c r="F17" s="67">
        <v>10</v>
      </c>
      <c r="G17" s="57">
        <v>1050</v>
      </c>
      <c r="H17" s="67">
        <v>70</v>
      </c>
      <c r="I17" s="57">
        <v>11000</v>
      </c>
      <c r="J17" s="67">
        <v>10</v>
      </c>
      <c r="K17" s="57" t="s">
        <v>118</v>
      </c>
      <c r="L17" s="67">
        <v>10</v>
      </c>
      <c r="M17" s="57" t="s">
        <v>118</v>
      </c>
      <c r="N17" s="67">
        <v>40</v>
      </c>
      <c r="O17" s="57">
        <v>8200</v>
      </c>
      <c r="P17" s="67">
        <v>900</v>
      </c>
      <c r="Q17" s="57">
        <v>149000</v>
      </c>
      <c r="R17" s="58">
        <v>165</v>
      </c>
      <c r="S17" s="15"/>
      <c r="T17" s="11"/>
    </row>
    <row r="18" spans="1:20">
      <c r="A18" s="39" t="s">
        <v>259</v>
      </c>
      <c r="B18" s="69">
        <v>9150</v>
      </c>
      <c r="C18" s="61">
        <v>1196850</v>
      </c>
      <c r="D18" s="69">
        <v>5020</v>
      </c>
      <c r="E18" s="61">
        <v>286900</v>
      </c>
      <c r="F18" s="69">
        <v>120</v>
      </c>
      <c r="G18" s="61">
        <v>13550</v>
      </c>
      <c r="H18" s="69">
        <v>640</v>
      </c>
      <c r="I18" s="61">
        <v>74250</v>
      </c>
      <c r="J18" s="69">
        <v>70</v>
      </c>
      <c r="K18" s="61">
        <v>9450</v>
      </c>
      <c r="L18" s="69">
        <v>390</v>
      </c>
      <c r="M18" s="61">
        <v>138350</v>
      </c>
      <c r="N18" s="69">
        <v>390</v>
      </c>
      <c r="O18" s="61">
        <v>77200</v>
      </c>
      <c r="P18" s="69">
        <v>9550</v>
      </c>
      <c r="Q18" s="61">
        <v>1797000</v>
      </c>
      <c r="R18" s="62">
        <v>190</v>
      </c>
      <c r="S18" s="15"/>
      <c r="T18" s="11"/>
    </row>
    <row r="19" spans="1:20">
      <c r="A19" s="38" t="s">
        <v>237</v>
      </c>
      <c r="B19" s="67">
        <v>350</v>
      </c>
      <c r="C19" s="57">
        <v>41500</v>
      </c>
      <c r="D19" s="67">
        <v>10</v>
      </c>
      <c r="E19" s="57" t="s">
        <v>118</v>
      </c>
      <c r="F19" s="67">
        <v>10</v>
      </c>
      <c r="G19" s="57" t="s">
        <v>118</v>
      </c>
      <c r="H19" s="67">
        <v>10</v>
      </c>
      <c r="I19" s="57" t="s">
        <v>118</v>
      </c>
      <c r="J19" s="67">
        <v>10</v>
      </c>
      <c r="K19" s="57" t="s">
        <v>118</v>
      </c>
      <c r="L19" s="67">
        <v>10</v>
      </c>
      <c r="M19" s="57" t="s">
        <v>118</v>
      </c>
      <c r="N19" s="67">
        <v>10</v>
      </c>
      <c r="O19" s="57" t="s">
        <v>118</v>
      </c>
      <c r="P19" s="67">
        <v>400</v>
      </c>
      <c r="Q19" s="57">
        <v>46000</v>
      </c>
      <c r="R19" s="58">
        <v>120</v>
      </c>
      <c r="S19" s="15"/>
      <c r="T19" s="11"/>
    </row>
    <row r="20" spans="1:20">
      <c r="A20" s="39" t="s">
        <v>233</v>
      </c>
      <c r="B20" s="69">
        <v>300</v>
      </c>
      <c r="C20" s="61">
        <v>36650</v>
      </c>
      <c r="D20" s="69">
        <v>10</v>
      </c>
      <c r="E20" s="61" t="s">
        <v>118</v>
      </c>
      <c r="F20" s="69">
        <v>10</v>
      </c>
      <c r="G20" s="61" t="s">
        <v>118</v>
      </c>
      <c r="H20" s="69">
        <v>10</v>
      </c>
      <c r="I20" s="61" t="s">
        <v>118</v>
      </c>
      <c r="J20" s="69">
        <v>10</v>
      </c>
      <c r="K20" s="61" t="s">
        <v>118</v>
      </c>
      <c r="L20" s="69">
        <v>10</v>
      </c>
      <c r="M20" s="61" t="s">
        <v>118</v>
      </c>
      <c r="N20" s="69">
        <v>10</v>
      </c>
      <c r="O20" s="61" t="s">
        <v>118</v>
      </c>
      <c r="P20" s="69">
        <v>300</v>
      </c>
      <c r="Q20" s="61">
        <v>41000</v>
      </c>
      <c r="R20" s="62">
        <v>140</v>
      </c>
      <c r="S20" s="15"/>
      <c r="T20" s="11"/>
    </row>
    <row r="21" spans="1:20">
      <c r="A21" s="38" t="s">
        <v>227</v>
      </c>
      <c r="B21" s="67">
        <v>250</v>
      </c>
      <c r="C21" s="57">
        <v>24500</v>
      </c>
      <c r="D21" s="67">
        <v>10</v>
      </c>
      <c r="E21" s="57" t="s">
        <v>118</v>
      </c>
      <c r="F21" s="67">
        <v>10</v>
      </c>
      <c r="G21" s="57" t="s">
        <v>118</v>
      </c>
      <c r="H21" s="67">
        <v>10</v>
      </c>
      <c r="I21" s="57" t="s">
        <v>118</v>
      </c>
      <c r="J21" s="67">
        <v>10</v>
      </c>
      <c r="K21" s="57" t="s">
        <v>118</v>
      </c>
      <c r="L21" s="67">
        <v>10</v>
      </c>
      <c r="M21" s="57" t="s">
        <v>118</v>
      </c>
      <c r="N21" s="67">
        <v>10</v>
      </c>
      <c r="O21" s="57" t="s">
        <v>118</v>
      </c>
      <c r="P21" s="67">
        <v>250</v>
      </c>
      <c r="Q21" s="57">
        <v>26000</v>
      </c>
      <c r="R21" s="58">
        <v>110</v>
      </c>
      <c r="S21" s="15"/>
      <c r="T21" s="11"/>
    </row>
    <row r="22" spans="1:20">
      <c r="A22" s="39" t="s">
        <v>281</v>
      </c>
      <c r="B22" s="69">
        <v>3500</v>
      </c>
      <c r="C22" s="61">
        <v>407800</v>
      </c>
      <c r="D22" s="69">
        <v>10</v>
      </c>
      <c r="E22" s="61" t="s">
        <v>118</v>
      </c>
      <c r="F22" s="69">
        <v>40</v>
      </c>
      <c r="G22" s="61">
        <v>2950</v>
      </c>
      <c r="H22" s="69">
        <v>150</v>
      </c>
      <c r="I22" s="61">
        <v>15850</v>
      </c>
      <c r="J22" s="69">
        <v>20</v>
      </c>
      <c r="K22" s="61">
        <v>1500</v>
      </c>
      <c r="L22" s="69">
        <v>70</v>
      </c>
      <c r="M22" s="61">
        <v>27850</v>
      </c>
      <c r="N22" s="69">
        <v>30</v>
      </c>
      <c r="O22" s="61">
        <v>5600</v>
      </c>
      <c r="P22" s="69">
        <v>3550</v>
      </c>
      <c r="Q22" s="61">
        <v>505000</v>
      </c>
      <c r="R22" s="62">
        <v>140</v>
      </c>
      <c r="S22" s="15"/>
      <c r="T22" s="11"/>
    </row>
    <row r="23" spans="1:20">
      <c r="A23" s="38" t="s">
        <v>296</v>
      </c>
      <c r="B23" s="67">
        <v>2700</v>
      </c>
      <c r="C23" s="57">
        <v>363850</v>
      </c>
      <c r="D23" s="67">
        <v>1520</v>
      </c>
      <c r="E23" s="57">
        <v>81550</v>
      </c>
      <c r="F23" s="67">
        <v>50</v>
      </c>
      <c r="G23" s="57">
        <v>5700</v>
      </c>
      <c r="H23" s="67">
        <v>130</v>
      </c>
      <c r="I23" s="57">
        <v>13150</v>
      </c>
      <c r="J23" s="67">
        <v>10</v>
      </c>
      <c r="K23" s="57">
        <v>1650</v>
      </c>
      <c r="L23" s="67">
        <v>170</v>
      </c>
      <c r="M23" s="57">
        <v>62450</v>
      </c>
      <c r="N23" s="67">
        <v>90</v>
      </c>
      <c r="O23" s="57">
        <v>17200</v>
      </c>
      <c r="P23" s="67">
        <v>2850</v>
      </c>
      <c r="Q23" s="57">
        <v>546000</v>
      </c>
      <c r="R23" s="58">
        <v>190</v>
      </c>
      <c r="S23" s="15"/>
      <c r="T23" s="11"/>
    </row>
    <row r="24" spans="1:20">
      <c r="A24" s="39" t="s">
        <v>288</v>
      </c>
      <c r="B24" s="69">
        <v>3600</v>
      </c>
      <c r="C24" s="61">
        <v>458400</v>
      </c>
      <c r="D24" s="69">
        <v>10</v>
      </c>
      <c r="E24" s="61" t="s">
        <v>118</v>
      </c>
      <c r="F24" s="69">
        <v>40</v>
      </c>
      <c r="G24" s="61">
        <v>4250</v>
      </c>
      <c r="H24" s="69">
        <v>110</v>
      </c>
      <c r="I24" s="61">
        <v>15200</v>
      </c>
      <c r="J24" s="69">
        <v>20</v>
      </c>
      <c r="K24" s="61">
        <v>2900</v>
      </c>
      <c r="L24" s="69">
        <v>150</v>
      </c>
      <c r="M24" s="61">
        <v>59200</v>
      </c>
      <c r="N24" s="69">
        <v>150</v>
      </c>
      <c r="O24" s="61">
        <v>29400</v>
      </c>
      <c r="P24" s="69">
        <v>3700</v>
      </c>
      <c r="Q24" s="61">
        <v>582000</v>
      </c>
      <c r="R24" s="62">
        <v>160</v>
      </c>
      <c r="S24" s="15"/>
      <c r="T24" s="11"/>
    </row>
    <row r="25" spans="1:20">
      <c r="A25" s="38" t="s">
        <v>367</v>
      </c>
      <c r="B25" s="67">
        <v>1750</v>
      </c>
      <c r="C25" s="57">
        <v>217950</v>
      </c>
      <c r="D25" s="67">
        <v>350</v>
      </c>
      <c r="E25" s="57">
        <v>22450</v>
      </c>
      <c r="F25" s="67">
        <v>20</v>
      </c>
      <c r="G25" s="57">
        <v>1800</v>
      </c>
      <c r="H25" s="67">
        <v>120</v>
      </c>
      <c r="I25" s="57">
        <v>13700</v>
      </c>
      <c r="J25" s="67">
        <v>10</v>
      </c>
      <c r="K25" s="57">
        <v>1300</v>
      </c>
      <c r="L25" s="67">
        <v>30</v>
      </c>
      <c r="M25" s="57">
        <v>11900</v>
      </c>
      <c r="N25" s="67">
        <v>50</v>
      </c>
      <c r="O25" s="57">
        <v>10200</v>
      </c>
      <c r="P25" s="67">
        <v>1800</v>
      </c>
      <c r="Q25" s="57">
        <v>279000</v>
      </c>
      <c r="R25" s="58">
        <v>155</v>
      </c>
      <c r="S25" s="15"/>
      <c r="T25" s="11"/>
    </row>
    <row r="26" spans="1:20">
      <c r="A26" s="39" t="s">
        <v>249</v>
      </c>
      <c r="B26" s="69">
        <v>6100</v>
      </c>
      <c r="C26" s="61">
        <v>817000</v>
      </c>
      <c r="D26" s="69">
        <v>3860</v>
      </c>
      <c r="E26" s="61">
        <v>206350</v>
      </c>
      <c r="F26" s="69">
        <v>210</v>
      </c>
      <c r="G26" s="61">
        <v>25400</v>
      </c>
      <c r="H26" s="69">
        <v>600</v>
      </c>
      <c r="I26" s="61">
        <v>63900</v>
      </c>
      <c r="J26" s="69">
        <v>50</v>
      </c>
      <c r="K26" s="61">
        <v>7200</v>
      </c>
      <c r="L26" s="69">
        <v>320</v>
      </c>
      <c r="M26" s="61">
        <v>118350</v>
      </c>
      <c r="N26" s="69">
        <v>180</v>
      </c>
      <c r="O26" s="61">
        <v>36800</v>
      </c>
      <c r="P26" s="69">
        <v>6600</v>
      </c>
      <c r="Q26" s="61">
        <v>1275000</v>
      </c>
      <c r="R26" s="62">
        <v>195</v>
      </c>
      <c r="S26" s="15"/>
      <c r="T26" s="11"/>
    </row>
    <row r="27" spans="1:20">
      <c r="A27" s="38" t="s">
        <v>368</v>
      </c>
      <c r="B27" s="67">
        <v>18550</v>
      </c>
      <c r="C27" s="57">
        <v>2422150</v>
      </c>
      <c r="D27" s="67">
        <v>6770</v>
      </c>
      <c r="E27" s="57">
        <v>371550</v>
      </c>
      <c r="F27" s="67">
        <v>460</v>
      </c>
      <c r="G27" s="57">
        <v>40650</v>
      </c>
      <c r="H27" s="67">
        <v>1260</v>
      </c>
      <c r="I27" s="57">
        <v>135350</v>
      </c>
      <c r="J27" s="67">
        <v>130</v>
      </c>
      <c r="K27" s="57">
        <v>17300</v>
      </c>
      <c r="L27" s="67">
        <v>1080</v>
      </c>
      <c r="M27" s="57">
        <v>365300</v>
      </c>
      <c r="N27" s="67">
        <v>200</v>
      </c>
      <c r="O27" s="57">
        <v>40200</v>
      </c>
      <c r="P27" s="67">
        <v>19400</v>
      </c>
      <c r="Q27" s="57">
        <v>3393000</v>
      </c>
      <c r="R27" s="58">
        <v>175</v>
      </c>
      <c r="S27" s="15"/>
      <c r="T27" s="11"/>
    </row>
    <row r="28" spans="1:20">
      <c r="A28" s="39" t="s">
        <v>369</v>
      </c>
      <c r="B28" s="69">
        <v>5650</v>
      </c>
      <c r="C28" s="61">
        <v>775750</v>
      </c>
      <c r="D28" s="69">
        <v>3530</v>
      </c>
      <c r="E28" s="61">
        <v>187300</v>
      </c>
      <c r="F28" s="69">
        <v>70</v>
      </c>
      <c r="G28" s="61">
        <v>7250</v>
      </c>
      <c r="H28" s="69">
        <v>370</v>
      </c>
      <c r="I28" s="61">
        <v>38300</v>
      </c>
      <c r="J28" s="69">
        <v>30</v>
      </c>
      <c r="K28" s="61">
        <v>4050</v>
      </c>
      <c r="L28" s="69">
        <v>390</v>
      </c>
      <c r="M28" s="61">
        <v>145950</v>
      </c>
      <c r="N28" s="69">
        <v>420</v>
      </c>
      <c r="O28" s="61">
        <v>84000</v>
      </c>
      <c r="P28" s="69">
        <v>6050</v>
      </c>
      <c r="Q28" s="61">
        <v>1243000</v>
      </c>
      <c r="R28" s="62">
        <v>205</v>
      </c>
      <c r="S28" s="15"/>
      <c r="T28" s="11"/>
    </row>
    <row r="29" spans="1:20">
      <c r="A29" s="38" t="s">
        <v>228</v>
      </c>
      <c r="B29" s="67">
        <v>40700</v>
      </c>
      <c r="C29" s="57">
        <v>5487950</v>
      </c>
      <c r="D29" s="67">
        <v>17500</v>
      </c>
      <c r="E29" s="57">
        <v>966400</v>
      </c>
      <c r="F29" s="67">
        <v>650</v>
      </c>
      <c r="G29" s="57">
        <v>62100</v>
      </c>
      <c r="H29" s="67">
        <v>2190</v>
      </c>
      <c r="I29" s="57">
        <v>285250</v>
      </c>
      <c r="J29" s="67">
        <v>210</v>
      </c>
      <c r="K29" s="57">
        <v>28600</v>
      </c>
      <c r="L29" s="67">
        <v>2500</v>
      </c>
      <c r="M29" s="57">
        <v>871550</v>
      </c>
      <c r="N29" s="67">
        <v>580</v>
      </c>
      <c r="O29" s="57">
        <v>116600</v>
      </c>
      <c r="P29" s="67">
        <v>42350</v>
      </c>
      <c r="Q29" s="57">
        <v>7818000</v>
      </c>
      <c r="R29" s="58">
        <v>185</v>
      </c>
      <c r="S29" s="15"/>
      <c r="T29" s="11"/>
    </row>
    <row r="30" spans="1:20">
      <c r="A30" s="39" t="s">
        <v>235</v>
      </c>
      <c r="B30" s="69">
        <v>300</v>
      </c>
      <c r="C30" s="61">
        <v>33450</v>
      </c>
      <c r="D30" s="69">
        <v>10</v>
      </c>
      <c r="E30" s="61">
        <v>1800</v>
      </c>
      <c r="F30" s="69">
        <v>10</v>
      </c>
      <c r="G30" s="61" t="s">
        <v>118</v>
      </c>
      <c r="H30" s="69">
        <v>20</v>
      </c>
      <c r="I30" s="61">
        <v>2650</v>
      </c>
      <c r="J30" s="69">
        <v>10</v>
      </c>
      <c r="K30" s="61" t="s">
        <v>118</v>
      </c>
      <c r="L30" s="69">
        <v>10</v>
      </c>
      <c r="M30" s="61" t="s">
        <v>118</v>
      </c>
      <c r="N30" s="69">
        <v>10</v>
      </c>
      <c r="O30" s="61" t="s">
        <v>118</v>
      </c>
      <c r="P30" s="69">
        <v>300</v>
      </c>
      <c r="Q30" s="61">
        <v>40000</v>
      </c>
      <c r="R30" s="62">
        <v>135</v>
      </c>
      <c r="S30" s="15"/>
      <c r="T30" s="11"/>
    </row>
    <row r="31" spans="1:20">
      <c r="A31" s="38" t="s">
        <v>226</v>
      </c>
      <c r="B31" s="67">
        <v>49500</v>
      </c>
      <c r="C31" s="57">
        <v>7160500</v>
      </c>
      <c r="D31" s="67">
        <v>12850</v>
      </c>
      <c r="E31" s="57">
        <v>897500</v>
      </c>
      <c r="F31" s="67">
        <v>740</v>
      </c>
      <c r="G31" s="57">
        <v>74750</v>
      </c>
      <c r="H31" s="67">
        <v>3600</v>
      </c>
      <c r="I31" s="57">
        <v>442800</v>
      </c>
      <c r="J31" s="67">
        <v>670</v>
      </c>
      <c r="K31" s="57">
        <v>98650</v>
      </c>
      <c r="L31" s="67">
        <v>1760</v>
      </c>
      <c r="M31" s="57">
        <v>615700</v>
      </c>
      <c r="N31" s="67">
        <v>1640</v>
      </c>
      <c r="O31" s="57">
        <v>328200</v>
      </c>
      <c r="P31" s="67">
        <v>51300</v>
      </c>
      <c r="Q31" s="57">
        <v>9618000</v>
      </c>
      <c r="R31" s="58">
        <v>185</v>
      </c>
      <c r="S31" s="15"/>
      <c r="T31" s="11"/>
    </row>
    <row r="32" spans="1:20">
      <c r="A32" s="39" t="s">
        <v>231</v>
      </c>
      <c r="B32" s="69">
        <v>300</v>
      </c>
      <c r="C32" s="61">
        <v>29200</v>
      </c>
      <c r="D32" s="69">
        <v>10</v>
      </c>
      <c r="E32" s="61" t="s">
        <v>118</v>
      </c>
      <c r="F32" s="69">
        <v>10</v>
      </c>
      <c r="G32" s="61" t="s">
        <v>118</v>
      </c>
      <c r="H32" s="69">
        <v>10</v>
      </c>
      <c r="I32" s="61" t="s">
        <v>118</v>
      </c>
      <c r="J32" s="69">
        <v>10</v>
      </c>
      <c r="K32" s="61" t="s">
        <v>118</v>
      </c>
      <c r="L32" s="69">
        <v>10</v>
      </c>
      <c r="M32" s="61" t="s">
        <v>118</v>
      </c>
      <c r="N32" s="69">
        <v>10</v>
      </c>
      <c r="O32" s="61" t="s">
        <v>118</v>
      </c>
      <c r="P32" s="69">
        <v>300</v>
      </c>
      <c r="Q32" s="61">
        <v>33000</v>
      </c>
      <c r="R32" s="62">
        <v>120</v>
      </c>
      <c r="S32" s="15"/>
      <c r="T32" s="11"/>
    </row>
    <row r="33" spans="1:20">
      <c r="A33" s="38" t="s">
        <v>277</v>
      </c>
      <c r="B33" s="67">
        <v>8500</v>
      </c>
      <c r="C33" s="57">
        <v>1188750</v>
      </c>
      <c r="D33" s="67">
        <v>3200</v>
      </c>
      <c r="E33" s="57">
        <v>188200</v>
      </c>
      <c r="F33" s="67">
        <v>150</v>
      </c>
      <c r="G33" s="57">
        <v>10550</v>
      </c>
      <c r="H33" s="67">
        <v>540</v>
      </c>
      <c r="I33" s="57">
        <v>56850</v>
      </c>
      <c r="J33" s="67">
        <v>80</v>
      </c>
      <c r="K33" s="57">
        <v>11600</v>
      </c>
      <c r="L33" s="67">
        <v>210</v>
      </c>
      <c r="M33" s="57">
        <v>72400</v>
      </c>
      <c r="N33" s="67">
        <v>130</v>
      </c>
      <c r="O33" s="57">
        <v>26400</v>
      </c>
      <c r="P33" s="67">
        <v>8800</v>
      </c>
      <c r="Q33" s="57">
        <v>1555000</v>
      </c>
      <c r="R33" s="58">
        <v>175</v>
      </c>
      <c r="S33" s="15"/>
      <c r="T33" s="11"/>
    </row>
    <row r="34" spans="1:20">
      <c r="A34" s="39" t="s">
        <v>370</v>
      </c>
      <c r="B34" s="69">
        <v>9750</v>
      </c>
      <c r="C34" s="61">
        <v>1240400</v>
      </c>
      <c r="D34" s="69">
        <v>10</v>
      </c>
      <c r="E34" s="61" t="s">
        <v>118</v>
      </c>
      <c r="F34" s="69">
        <v>110</v>
      </c>
      <c r="G34" s="61">
        <v>10350</v>
      </c>
      <c r="H34" s="69">
        <v>510</v>
      </c>
      <c r="I34" s="61">
        <v>61000</v>
      </c>
      <c r="J34" s="69">
        <v>90</v>
      </c>
      <c r="K34" s="61">
        <v>10600</v>
      </c>
      <c r="L34" s="69">
        <v>120</v>
      </c>
      <c r="M34" s="61">
        <v>41150</v>
      </c>
      <c r="N34" s="69">
        <v>230</v>
      </c>
      <c r="O34" s="61">
        <v>45400</v>
      </c>
      <c r="P34" s="69">
        <v>9950</v>
      </c>
      <c r="Q34" s="61">
        <v>1447000</v>
      </c>
      <c r="R34" s="62">
        <v>145</v>
      </c>
      <c r="S34" s="15"/>
      <c r="T34" s="11"/>
    </row>
    <row r="35" spans="1:20">
      <c r="A35" s="38" t="s">
        <v>243</v>
      </c>
      <c r="B35" s="67">
        <v>450</v>
      </c>
      <c r="C35" s="57">
        <v>59250</v>
      </c>
      <c r="D35" s="67">
        <v>10</v>
      </c>
      <c r="E35" s="57" t="s">
        <v>118</v>
      </c>
      <c r="F35" s="67">
        <v>10</v>
      </c>
      <c r="G35" s="57" t="s">
        <v>118</v>
      </c>
      <c r="H35" s="67">
        <v>20</v>
      </c>
      <c r="I35" s="57">
        <v>2500</v>
      </c>
      <c r="J35" s="67">
        <v>10</v>
      </c>
      <c r="K35" s="57" t="s">
        <v>118</v>
      </c>
      <c r="L35" s="67">
        <v>10</v>
      </c>
      <c r="M35" s="57" t="s">
        <v>118</v>
      </c>
      <c r="N35" s="67">
        <v>10</v>
      </c>
      <c r="O35" s="57" t="s">
        <v>118</v>
      </c>
      <c r="P35" s="67">
        <v>450</v>
      </c>
      <c r="Q35" s="57">
        <v>65000</v>
      </c>
      <c r="R35" s="58">
        <v>140</v>
      </c>
      <c r="S35" s="15"/>
      <c r="T35" s="11"/>
    </row>
    <row r="36" spans="1:20">
      <c r="A36" s="39" t="s">
        <v>371</v>
      </c>
      <c r="B36" s="69">
        <v>11750</v>
      </c>
      <c r="C36" s="61">
        <v>1590050</v>
      </c>
      <c r="D36" s="69">
        <v>10</v>
      </c>
      <c r="E36" s="61" t="s">
        <v>118</v>
      </c>
      <c r="F36" s="69">
        <v>200</v>
      </c>
      <c r="G36" s="61">
        <v>17800</v>
      </c>
      <c r="H36" s="69">
        <v>500</v>
      </c>
      <c r="I36" s="61">
        <v>71850</v>
      </c>
      <c r="J36" s="69">
        <v>130</v>
      </c>
      <c r="K36" s="61">
        <v>17900</v>
      </c>
      <c r="L36" s="69">
        <v>230</v>
      </c>
      <c r="M36" s="61">
        <v>77650</v>
      </c>
      <c r="N36" s="69">
        <v>320</v>
      </c>
      <c r="O36" s="61">
        <v>64400</v>
      </c>
      <c r="P36" s="69">
        <v>12000</v>
      </c>
      <c r="Q36" s="61">
        <v>1890000</v>
      </c>
      <c r="R36" s="62">
        <v>155</v>
      </c>
      <c r="S36" s="15"/>
      <c r="T36" s="11"/>
    </row>
    <row r="37" spans="1:20">
      <c r="A37" s="38" t="s">
        <v>372</v>
      </c>
      <c r="B37" s="67">
        <v>600</v>
      </c>
      <c r="C37" s="57">
        <v>72300</v>
      </c>
      <c r="D37" s="67">
        <v>250</v>
      </c>
      <c r="E37" s="57">
        <v>13400</v>
      </c>
      <c r="F37" s="67">
        <v>10</v>
      </c>
      <c r="G37" s="57" t="s">
        <v>118</v>
      </c>
      <c r="H37" s="67">
        <v>50</v>
      </c>
      <c r="I37" s="57">
        <v>7150</v>
      </c>
      <c r="J37" s="67">
        <v>10</v>
      </c>
      <c r="K37" s="57" t="s">
        <v>118</v>
      </c>
      <c r="L37" s="67">
        <v>10</v>
      </c>
      <c r="M37" s="57" t="s">
        <v>118</v>
      </c>
      <c r="N37" s="67">
        <v>10</v>
      </c>
      <c r="O37" s="57" t="s">
        <v>118</v>
      </c>
      <c r="P37" s="67">
        <v>600</v>
      </c>
      <c r="Q37" s="57">
        <v>101000</v>
      </c>
      <c r="R37" s="58">
        <v>170</v>
      </c>
      <c r="S37" s="15"/>
      <c r="T37" s="11"/>
    </row>
    <row r="38" spans="1:20">
      <c r="A38" s="39" t="s">
        <v>373</v>
      </c>
      <c r="B38" s="69">
        <v>550</v>
      </c>
      <c r="C38" s="61">
        <v>72950</v>
      </c>
      <c r="D38" s="69">
        <v>10</v>
      </c>
      <c r="E38" s="61" t="s">
        <v>118</v>
      </c>
      <c r="F38" s="69">
        <v>10</v>
      </c>
      <c r="G38" s="61" t="s">
        <v>118</v>
      </c>
      <c r="H38" s="69">
        <v>30</v>
      </c>
      <c r="I38" s="61">
        <v>4550</v>
      </c>
      <c r="J38" s="69">
        <v>10</v>
      </c>
      <c r="K38" s="61" t="s">
        <v>118</v>
      </c>
      <c r="L38" s="69">
        <v>10</v>
      </c>
      <c r="M38" s="61" t="s">
        <v>118</v>
      </c>
      <c r="N38" s="69">
        <v>10</v>
      </c>
      <c r="O38" s="61" t="s">
        <v>118</v>
      </c>
      <c r="P38" s="69">
        <v>550</v>
      </c>
      <c r="Q38" s="61">
        <v>84000</v>
      </c>
      <c r="R38" s="62">
        <v>145</v>
      </c>
      <c r="S38" s="15"/>
      <c r="T38" s="11"/>
    </row>
    <row r="39" spans="1:20" ht="24">
      <c r="A39" s="38" t="s">
        <v>289</v>
      </c>
      <c r="B39" s="67">
        <v>2000</v>
      </c>
      <c r="C39" s="57">
        <v>249300</v>
      </c>
      <c r="D39" s="67">
        <v>1300</v>
      </c>
      <c r="E39" s="57">
        <v>71200</v>
      </c>
      <c r="F39" s="67">
        <v>10</v>
      </c>
      <c r="G39" s="57" t="s">
        <v>118</v>
      </c>
      <c r="H39" s="67">
        <v>100</v>
      </c>
      <c r="I39" s="57">
        <v>11000</v>
      </c>
      <c r="J39" s="67">
        <v>20</v>
      </c>
      <c r="K39" s="57">
        <v>2650</v>
      </c>
      <c r="L39" s="67">
        <v>20</v>
      </c>
      <c r="M39" s="57">
        <v>7500</v>
      </c>
      <c r="N39" s="67">
        <v>60</v>
      </c>
      <c r="O39" s="57">
        <v>12000</v>
      </c>
      <c r="P39" s="67">
        <v>2050</v>
      </c>
      <c r="Q39" s="57">
        <v>355000</v>
      </c>
      <c r="R39" s="58">
        <v>170</v>
      </c>
      <c r="S39" s="15"/>
      <c r="T39" s="11"/>
    </row>
    <row r="40" spans="1:20">
      <c r="A40" s="39" t="s">
        <v>374</v>
      </c>
      <c r="B40" s="69">
        <v>2350</v>
      </c>
      <c r="C40" s="61">
        <v>296450</v>
      </c>
      <c r="D40" s="69">
        <v>800</v>
      </c>
      <c r="E40" s="61">
        <v>47100</v>
      </c>
      <c r="F40" s="69">
        <v>40</v>
      </c>
      <c r="G40" s="61">
        <v>4550</v>
      </c>
      <c r="H40" s="69">
        <v>150</v>
      </c>
      <c r="I40" s="61">
        <v>14200</v>
      </c>
      <c r="J40" s="69">
        <v>10</v>
      </c>
      <c r="K40" s="61" t="s">
        <v>118</v>
      </c>
      <c r="L40" s="69">
        <v>110</v>
      </c>
      <c r="M40" s="61">
        <v>40900</v>
      </c>
      <c r="N40" s="69">
        <v>70</v>
      </c>
      <c r="O40" s="61">
        <v>13200</v>
      </c>
      <c r="P40" s="69">
        <v>2450</v>
      </c>
      <c r="Q40" s="61">
        <v>417000</v>
      </c>
      <c r="R40" s="62">
        <v>170</v>
      </c>
      <c r="S40" s="15"/>
      <c r="T40" s="11"/>
    </row>
    <row r="41" spans="1:20">
      <c r="A41" s="38" t="s">
        <v>240</v>
      </c>
      <c r="B41" s="67">
        <v>22200</v>
      </c>
      <c r="C41" s="57">
        <v>2857400</v>
      </c>
      <c r="D41" s="67">
        <v>11280</v>
      </c>
      <c r="E41" s="57">
        <v>604350</v>
      </c>
      <c r="F41" s="67">
        <v>400</v>
      </c>
      <c r="G41" s="57">
        <v>40700</v>
      </c>
      <c r="H41" s="67">
        <v>910</v>
      </c>
      <c r="I41" s="57">
        <v>112750</v>
      </c>
      <c r="J41" s="67">
        <v>120</v>
      </c>
      <c r="K41" s="57">
        <v>15400</v>
      </c>
      <c r="L41" s="67">
        <v>1850</v>
      </c>
      <c r="M41" s="57">
        <v>621450</v>
      </c>
      <c r="N41" s="67">
        <v>260</v>
      </c>
      <c r="O41" s="57">
        <v>51200</v>
      </c>
      <c r="P41" s="67">
        <v>23200</v>
      </c>
      <c r="Q41" s="57">
        <v>4303000</v>
      </c>
      <c r="R41" s="58">
        <v>185</v>
      </c>
      <c r="S41" s="15"/>
      <c r="T41" s="11"/>
    </row>
    <row r="42" spans="1:20">
      <c r="A42" s="39" t="s">
        <v>375</v>
      </c>
      <c r="B42" s="69">
        <v>6450</v>
      </c>
      <c r="C42" s="61">
        <v>795400</v>
      </c>
      <c r="D42" s="69">
        <v>1890</v>
      </c>
      <c r="E42" s="61">
        <v>118150</v>
      </c>
      <c r="F42" s="69">
        <v>90</v>
      </c>
      <c r="G42" s="61">
        <v>9450</v>
      </c>
      <c r="H42" s="69">
        <v>360</v>
      </c>
      <c r="I42" s="61">
        <v>39000</v>
      </c>
      <c r="J42" s="69">
        <v>40</v>
      </c>
      <c r="K42" s="61">
        <v>4550</v>
      </c>
      <c r="L42" s="69">
        <v>240</v>
      </c>
      <c r="M42" s="61">
        <v>87100</v>
      </c>
      <c r="N42" s="69">
        <v>180</v>
      </c>
      <c r="O42" s="61">
        <v>36800</v>
      </c>
      <c r="P42" s="69">
        <v>6700</v>
      </c>
      <c r="Q42" s="61">
        <v>1090000</v>
      </c>
      <c r="R42" s="62">
        <v>165</v>
      </c>
      <c r="S42" s="15"/>
      <c r="T42" s="11"/>
    </row>
    <row r="43" spans="1:20">
      <c r="A43" s="38" t="s">
        <v>376</v>
      </c>
      <c r="B43" s="67">
        <v>1150</v>
      </c>
      <c r="C43" s="57">
        <v>157350</v>
      </c>
      <c r="D43" s="67">
        <v>130</v>
      </c>
      <c r="E43" s="57">
        <v>9550</v>
      </c>
      <c r="F43" s="67">
        <v>20</v>
      </c>
      <c r="G43" s="57">
        <v>2150</v>
      </c>
      <c r="H43" s="67">
        <v>80</v>
      </c>
      <c r="I43" s="57">
        <v>6800</v>
      </c>
      <c r="J43" s="67">
        <v>20</v>
      </c>
      <c r="K43" s="57">
        <v>2300</v>
      </c>
      <c r="L43" s="67">
        <v>20</v>
      </c>
      <c r="M43" s="57">
        <v>8650</v>
      </c>
      <c r="N43" s="67">
        <v>50</v>
      </c>
      <c r="O43" s="57">
        <v>9800</v>
      </c>
      <c r="P43" s="67">
        <v>1200</v>
      </c>
      <c r="Q43" s="57">
        <v>197000</v>
      </c>
      <c r="R43" s="58">
        <v>165</v>
      </c>
      <c r="S43" s="15"/>
      <c r="T43" s="11"/>
    </row>
    <row r="44" spans="1:20">
      <c r="A44" s="39" t="s">
        <v>377</v>
      </c>
      <c r="B44" s="69">
        <v>1500</v>
      </c>
      <c r="C44" s="61">
        <v>186150</v>
      </c>
      <c r="D44" s="69">
        <v>20</v>
      </c>
      <c r="E44" s="61">
        <v>8500</v>
      </c>
      <c r="F44" s="69">
        <v>20</v>
      </c>
      <c r="G44" s="61">
        <v>1750</v>
      </c>
      <c r="H44" s="69">
        <v>50</v>
      </c>
      <c r="I44" s="61">
        <v>6950</v>
      </c>
      <c r="J44" s="69">
        <v>20</v>
      </c>
      <c r="K44" s="61">
        <v>1950</v>
      </c>
      <c r="L44" s="69">
        <v>40</v>
      </c>
      <c r="M44" s="61">
        <v>14300</v>
      </c>
      <c r="N44" s="69">
        <v>30</v>
      </c>
      <c r="O44" s="61">
        <v>5200</v>
      </c>
      <c r="P44" s="69">
        <v>1550</v>
      </c>
      <c r="Q44" s="61">
        <v>225000</v>
      </c>
      <c r="R44" s="62">
        <v>145</v>
      </c>
      <c r="S44" s="15"/>
      <c r="T44" s="11"/>
    </row>
    <row r="45" spans="1:20">
      <c r="A45" s="38" t="s">
        <v>295</v>
      </c>
      <c r="B45" s="67">
        <v>7950</v>
      </c>
      <c r="C45" s="57">
        <v>1039600</v>
      </c>
      <c r="D45" s="67">
        <v>10</v>
      </c>
      <c r="E45" s="57">
        <v>64300</v>
      </c>
      <c r="F45" s="67">
        <v>60</v>
      </c>
      <c r="G45" s="57">
        <v>6200</v>
      </c>
      <c r="H45" s="67">
        <v>380</v>
      </c>
      <c r="I45" s="57">
        <v>43350</v>
      </c>
      <c r="J45" s="67">
        <v>50</v>
      </c>
      <c r="K45" s="57">
        <v>6850</v>
      </c>
      <c r="L45" s="67">
        <v>160</v>
      </c>
      <c r="M45" s="57">
        <v>61700</v>
      </c>
      <c r="N45" s="67">
        <v>260</v>
      </c>
      <c r="O45" s="57">
        <v>52400</v>
      </c>
      <c r="P45" s="67">
        <v>8100</v>
      </c>
      <c r="Q45" s="57">
        <v>1274000</v>
      </c>
      <c r="R45" s="58">
        <v>155</v>
      </c>
      <c r="S45" s="15"/>
      <c r="T45" s="11"/>
    </row>
    <row r="46" spans="1:20">
      <c r="A46" s="39" t="s">
        <v>234</v>
      </c>
      <c r="B46" s="69">
        <v>27950</v>
      </c>
      <c r="C46" s="61">
        <v>3503900</v>
      </c>
      <c r="D46" s="69">
        <v>8750</v>
      </c>
      <c r="E46" s="61">
        <v>486750</v>
      </c>
      <c r="F46" s="69">
        <v>280</v>
      </c>
      <c r="G46" s="61">
        <v>22800</v>
      </c>
      <c r="H46" s="69">
        <v>1020</v>
      </c>
      <c r="I46" s="61">
        <v>125000</v>
      </c>
      <c r="J46" s="69">
        <v>100</v>
      </c>
      <c r="K46" s="61">
        <v>12750</v>
      </c>
      <c r="L46" s="69">
        <v>1450</v>
      </c>
      <c r="M46" s="61">
        <v>451850</v>
      </c>
      <c r="N46" s="69">
        <v>140</v>
      </c>
      <c r="O46" s="61">
        <v>27800</v>
      </c>
      <c r="P46" s="69">
        <v>28700</v>
      </c>
      <c r="Q46" s="61">
        <v>4631000</v>
      </c>
      <c r="R46" s="62">
        <v>160</v>
      </c>
      <c r="S46" s="15"/>
      <c r="T46" s="11"/>
    </row>
    <row r="47" spans="1:20">
      <c r="A47" s="38" t="s">
        <v>276</v>
      </c>
      <c r="B47" s="67">
        <v>2450</v>
      </c>
      <c r="C47" s="57">
        <v>304250</v>
      </c>
      <c r="D47" s="67">
        <v>1400</v>
      </c>
      <c r="E47" s="57">
        <v>75950</v>
      </c>
      <c r="F47" s="67">
        <v>30</v>
      </c>
      <c r="G47" s="57">
        <v>3200</v>
      </c>
      <c r="H47" s="67">
        <v>70</v>
      </c>
      <c r="I47" s="57">
        <v>9750</v>
      </c>
      <c r="J47" s="67">
        <v>10</v>
      </c>
      <c r="K47" s="57">
        <v>1550</v>
      </c>
      <c r="L47" s="67">
        <v>30</v>
      </c>
      <c r="M47" s="57">
        <v>10550</v>
      </c>
      <c r="N47" s="67">
        <v>30</v>
      </c>
      <c r="O47" s="57">
        <v>6200</v>
      </c>
      <c r="P47" s="67">
        <v>2450</v>
      </c>
      <c r="Q47" s="57">
        <v>411000</v>
      </c>
      <c r="R47" s="58">
        <v>165</v>
      </c>
      <c r="S47" s="15"/>
      <c r="T47" s="11"/>
    </row>
    <row r="48" spans="1:20">
      <c r="A48" s="39" t="s">
        <v>378</v>
      </c>
      <c r="B48" s="69">
        <v>1400</v>
      </c>
      <c r="C48" s="61">
        <v>178500</v>
      </c>
      <c r="D48" s="69">
        <v>520</v>
      </c>
      <c r="E48" s="61">
        <v>29200</v>
      </c>
      <c r="F48" s="69">
        <v>20</v>
      </c>
      <c r="G48" s="61">
        <v>1850</v>
      </c>
      <c r="H48" s="69">
        <v>60</v>
      </c>
      <c r="I48" s="61">
        <v>9550</v>
      </c>
      <c r="J48" s="69">
        <v>10</v>
      </c>
      <c r="K48" s="61" t="s">
        <v>118</v>
      </c>
      <c r="L48" s="69">
        <v>30</v>
      </c>
      <c r="M48" s="61">
        <v>10800</v>
      </c>
      <c r="N48" s="69">
        <v>50</v>
      </c>
      <c r="O48" s="61">
        <v>10200</v>
      </c>
      <c r="P48" s="69">
        <v>1450</v>
      </c>
      <c r="Q48" s="61">
        <v>241000</v>
      </c>
      <c r="R48" s="62">
        <v>170</v>
      </c>
      <c r="S48" s="15"/>
      <c r="T48" s="11"/>
    </row>
    <row r="49" spans="1:20">
      <c r="A49" s="38" t="s">
        <v>379</v>
      </c>
      <c r="B49" s="67">
        <v>13400</v>
      </c>
      <c r="C49" s="57">
        <v>1849100</v>
      </c>
      <c r="D49" s="67">
        <v>5930</v>
      </c>
      <c r="E49" s="57">
        <v>324500</v>
      </c>
      <c r="F49" s="67">
        <v>230</v>
      </c>
      <c r="G49" s="57">
        <v>24350</v>
      </c>
      <c r="H49" s="67">
        <v>920</v>
      </c>
      <c r="I49" s="57">
        <v>103800</v>
      </c>
      <c r="J49" s="67">
        <v>90</v>
      </c>
      <c r="K49" s="57">
        <v>12550</v>
      </c>
      <c r="L49" s="67">
        <v>620</v>
      </c>
      <c r="M49" s="57">
        <v>232750</v>
      </c>
      <c r="N49" s="67">
        <v>540</v>
      </c>
      <c r="O49" s="57">
        <v>108400</v>
      </c>
      <c r="P49" s="67">
        <v>14200</v>
      </c>
      <c r="Q49" s="57">
        <v>2655000</v>
      </c>
      <c r="R49" s="58">
        <v>185</v>
      </c>
      <c r="S49" s="15"/>
      <c r="T49" s="11"/>
    </row>
    <row r="50" spans="1:20">
      <c r="A50" s="39" t="s">
        <v>380</v>
      </c>
      <c r="B50" s="69">
        <v>650</v>
      </c>
      <c r="C50" s="61">
        <v>73350</v>
      </c>
      <c r="D50" s="69">
        <v>10</v>
      </c>
      <c r="E50" s="61" t="s">
        <v>118</v>
      </c>
      <c r="F50" s="69">
        <v>10</v>
      </c>
      <c r="G50" s="61" t="s">
        <v>118</v>
      </c>
      <c r="H50" s="69">
        <v>30</v>
      </c>
      <c r="I50" s="61">
        <v>3400</v>
      </c>
      <c r="J50" s="69">
        <v>10</v>
      </c>
      <c r="K50" s="61" t="s">
        <v>118</v>
      </c>
      <c r="L50" s="69">
        <v>10</v>
      </c>
      <c r="M50" s="61" t="s">
        <v>118</v>
      </c>
      <c r="N50" s="69">
        <v>10</v>
      </c>
      <c r="O50" s="61">
        <v>2200</v>
      </c>
      <c r="P50" s="69">
        <v>650</v>
      </c>
      <c r="Q50" s="61">
        <v>86000</v>
      </c>
      <c r="R50" s="62">
        <v>130</v>
      </c>
      <c r="S50" s="15"/>
      <c r="T50" s="11"/>
    </row>
    <row r="51" spans="1:20">
      <c r="A51" s="38" t="s">
        <v>381</v>
      </c>
      <c r="B51" s="67">
        <v>1750</v>
      </c>
      <c r="C51" s="57">
        <v>224500</v>
      </c>
      <c r="D51" s="67">
        <v>10</v>
      </c>
      <c r="E51" s="57" t="s">
        <v>118</v>
      </c>
      <c r="F51" s="67">
        <v>10</v>
      </c>
      <c r="G51" s="57">
        <v>1250</v>
      </c>
      <c r="H51" s="67">
        <v>150</v>
      </c>
      <c r="I51" s="57">
        <v>16850</v>
      </c>
      <c r="J51" s="67">
        <v>10</v>
      </c>
      <c r="K51" s="57" t="s">
        <v>118</v>
      </c>
      <c r="L51" s="67">
        <v>120</v>
      </c>
      <c r="M51" s="57">
        <v>40150</v>
      </c>
      <c r="N51" s="67">
        <v>20</v>
      </c>
      <c r="O51" s="57">
        <v>4000</v>
      </c>
      <c r="P51" s="67">
        <v>1850</v>
      </c>
      <c r="Q51" s="57">
        <v>298000</v>
      </c>
      <c r="R51" s="58">
        <v>165</v>
      </c>
      <c r="S51" s="15"/>
      <c r="T51" s="11"/>
    </row>
    <row r="52" spans="1:20">
      <c r="A52" s="39" t="s">
        <v>254</v>
      </c>
      <c r="B52" s="69">
        <v>4200</v>
      </c>
      <c r="C52" s="61">
        <v>529800</v>
      </c>
      <c r="D52" s="69">
        <v>2790</v>
      </c>
      <c r="E52" s="61">
        <v>156600</v>
      </c>
      <c r="F52" s="69">
        <v>50</v>
      </c>
      <c r="G52" s="61">
        <v>5100</v>
      </c>
      <c r="H52" s="69">
        <v>300</v>
      </c>
      <c r="I52" s="61">
        <v>55900</v>
      </c>
      <c r="J52" s="69">
        <v>40</v>
      </c>
      <c r="K52" s="61">
        <v>5750</v>
      </c>
      <c r="L52" s="69">
        <v>200</v>
      </c>
      <c r="M52" s="61">
        <v>54200</v>
      </c>
      <c r="N52" s="69">
        <v>140</v>
      </c>
      <c r="O52" s="61">
        <v>27800</v>
      </c>
      <c r="P52" s="69">
        <v>4350</v>
      </c>
      <c r="Q52" s="61">
        <v>835000</v>
      </c>
      <c r="R52" s="62">
        <v>190</v>
      </c>
      <c r="S52" s="15"/>
      <c r="T52" s="11"/>
    </row>
    <row r="53" spans="1:20">
      <c r="A53" s="38" t="s">
        <v>382</v>
      </c>
      <c r="B53" s="67">
        <v>1450</v>
      </c>
      <c r="C53" s="57">
        <v>176800</v>
      </c>
      <c r="D53" s="67">
        <v>610</v>
      </c>
      <c r="E53" s="57">
        <v>32350</v>
      </c>
      <c r="F53" s="67">
        <v>20</v>
      </c>
      <c r="G53" s="57">
        <v>2050</v>
      </c>
      <c r="H53" s="67">
        <v>60</v>
      </c>
      <c r="I53" s="57">
        <v>6650</v>
      </c>
      <c r="J53" s="67">
        <v>10</v>
      </c>
      <c r="K53" s="57">
        <v>1600</v>
      </c>
      <c r="L53" s="67">
        <v>20</v>
      </c>
      <c r="M53" s="57">
        <v>6500</v>
      </c>
      <c r="N53" s="67">
        <v>30</v>
      </c>
      <c r="O53" s="57">
        <v>6600</v>
      </c>
      <c r="P53" s="67">
        <v>1500</v>
      </c>
      <c r="Q53" s="57">
        <v>233000</v>
      </c>
      <c r="R53" s="58">
        <v>155</v>
      </c>
      <c r="S53" s="15"/>
      <c r="T53" s="11"/>
    </row>
    <row r="54" spans="1:20">
      <c r="A54" s="39" t="s">
        <v>383</v>
      </c>
      <c r="B54" s="69">
        <v>2500</v>
      </c>
      <c r="C54" s="61">
        <v>307800</v>
      </c>
      <c r="D54" s="69">
        <v>1170</v>
      </c>
      <c r="E54" s="61">
        <v>65150</v>
      </c>
      <c r="F54" s="69">
        <v>60</v>
      </c>
      <c r="G54" s="61">
        <v>6400</v>
      </c>
      <c r="H54" s="69">
        <v>120</v>
      </c>
      <c r="I54" s="61">
        <v>12850</v>
      </c>
      <c r="J54" s="69">
        <v>10</v>
      </c>
      <c r="K54" s="61" t="s">
        <v>118</v>
      </c>
      <c r="L54" s="69">
        <v>50</v>
      </c>
      <c r="M54" s="61">
        <v>21750</v>
      </c>
      <c r="N54" s="69">
        <v>100</v>
      </c>
      <c r="O54" s="61">
        <v>21000</v>
      </c>
      <c r="P54" s="69">
        <v>2600</v>
      </c>
      <c r="Q54" s="61">
        <v>436000</v>
      </c>
      <c r="R54" s="62">
        <v>170</v>
      </c>
      <c r="S54" s="15"/>
      <c r="T54" s="11"/>
    </row>
    <row r="55" spans="1:20">
      <c r="A55" s="38" t="s">
        <v>384</v>
      </c>
      <c r="B55" s="67">
        <v>1650</v>
      </c>
      <c r="C55" s="57">
        <v>197950</v>
      </c>
      <c r="D55" s="67">
        <v>10</v>
      </c>
      <c r="E55" s="57" t="s">
        <v>118</v>
      </c>
      <c r="F55" s="67">
        <v>20</v>
      </c>
      <c r="G55" s="57">
        <v>2000</v>
      </c>
      <c r="H55" s="67">
        <v>100</v>
      </c>
      <c r="I55" s="57">
        <v>11600</v>
      </c>
      <c r="J55" s="67">
        <v>10</v>
      </c>
      <c r="K55" s="57" t="s">
        <v>118</v>
      </c>
      <c r="L55" s="67">
        <v>50</v>
      </c>
      <c r="M55" s="57">
        <v>17000</v>
      </c>
      <c r="N55" s="67">
        <v>40</v>
      </c>
      <c r="O55" s="57">
        <v>8000</v>
      </c>
      <c r="P55" s="67">
        <v>1700</v>
      </c>
      <c r="Q55" s="57">
        <v>249000</v>
      </c>
      <c r="R55" s="58">
        <v>145</v>
      </c>
      <c r="S55" s="15"/>
      <c r="T55" s="11"/>
    </row>
    <row r="56" spans="1:20">
      <c r="A56" s="39" t="s">
        <v>385</v>
      </c>
      <c r="B56" s="69">
        <v>950</v>
      </c>
      <c r="C56" s="61">
        <v>118200</v>
      </c>
      <c r="D56" s="69">
        <v>10</v>
      </c>
      <c r="E56" s="61" t="s">
        <v>118</v>
      </c>
      <c r="F56" s="69">
        <v>10</v>
      </c>
      <c r="G56" s="61">
        <v>900</v>
      </c>
      <c r="H56" s="69">
        <v>60</v>
      </c>
      <c r="I56" s="61">
        <v>7350</v>
      </c>
      <c r="J56" s="69">
        <v>10</v>
      </c>
      <c r="K56" s="61" t="s">
        <v>118</v>
      </c>
      <c r="L56" s="69">
        <v>10</v>
      </c>
      <c r="M56" s="61" t="s">
        <v>118</v>
      </c>
      <c r="N56" s="69">
        <v>10</v>
      </c>
      <c r="O56" s="61">
        <v>2000</v>
      </c>
      <c r="P56" s="69">
        <v>950</v>
      </c>
      <c r="Q56" s="61">
        <v>137000</v>
      </c>
      <c r="R56" s="62">
        <v>145</v>
      </c>
      <c r="S56" s="15"/>
      <c r="T56" s="11"/>
    </row>
    <row r="57" spans="1:20">
      <c r="A57" s="38" t="s">
        <v>386</v>
      </c>
      <c r="B57" s="67">
        <v>5800</v>
      </c>
      <c r="C57" s="57">
        <v>738250</v>
      </c>
      <c r="D57" s="67">
        <v>940</v>
      </c>
      <c r="E57" s="57">
        <v>57350</v>
      </c>
      <c r="F57" s="67">
        <v>120</v>
      </c>
      <c r="G57" s="57">
        <v>14100</v>
      </c>
      <c r="H57" s="67">
        <v>540</v>
      </c>
      <c r="I57" s="57">
        <v>51800</v>
      </c>
      <c r="J57" s="67">
        <v>50</v>
      </c>
      <c r="K57" s="57">
        <v>6300</v>
      </c>
      <c r="L57" s="67">
        <v>200</v>
      </c>
      <c r="M57" s="57">
        <v>72650</v>
      </c>
      <c r="N57" s="67">
        <v>170</v>
      </c>
      <c r="O57" s="57">
        <v>34800</v>
      </c>
      <c r="P57" s="67">
        <v>6200</v>
      </c>
      <c r="Q57" s="57">
        <v>975000</v>
      </c>
      <c r="R57" s="58">
        <v>160</v>
      </c>
      <c r="S57" s="15"/>
      <c r="T57" s="11"/>
    </row>
    <row r="58" spans="1:20">
      <c r="A58" s="39" t="s">
        <v>239</v>
      </c>
      <c r="B58" s="69">
        <v>400</v>
      </c>
      <c r="C58" s="61">
        <v>48650</v>
      </c>
      <c r="D58" s="69">
        <v>10</v>
      </c>
      <c r="E58" s="61" t="s">
        <v>118</v>
      </c>
      <c r="F58" s="69">
        <v>10</v>
      </c>
      <c r="G58" s="61" t="s">
        <v>118</v>
      </c>
      <c r="H58" s="69">
        <v>10</v>
      </c>
      <c r="I58" s="61">
        <v>2150</v>
      </c>
      <c r="J58" s="69">
        <v>10</v>
      </c>
      <c r="K58" s="61" t="s">
        <v>118</v>
      </c>
      <c r="L58" s="69">
        <v>10</v>
      </c>
      <c r="M58" s="61" t="s">
        <v>118</v>
      </c>
      <c r="N58" s="69">
        <v>10</v>
      </c>
      <c r="O58" s="61">
        <v>2600</v>
      </c>
      <c r="P58" s="69">
        <v>400</v>
      </c>
      <c r="Q58" s="61">
        <v>64000</v>
      </c>
      <c r="R58" s="62">
        <v>155</v>
      </c>
      <c r="S58" s="15"/>
      <c r="T58" s="11"/>
    </row>
    <row r="59" spans="1:20">
      <c r="A59" s="38" t="s">
        <v>256</v>
      </c>
      <c r="B59" s="67">
        <v>3100</v>
      </c>
      <c r="C59" s="57">
        <v>381800</v>
      </c>
      <c r="D59" s="67">
        <v>1150</v>
      </c>
      <c r="E59" s="57">
        <v>70900</v>
      </c>
      <c r="F59" s="67">
        <v>40</v>
      </c>
      <c r="G59" s="57">
        <v>4550</v>
      </c>
      <c r="H59" s="67">
        <v>180</v>
      </c>
      <c r="I59" s="57">
        <v>23300</v>
      </c>
      <c r="J59" s="67">
        <v>20</v>
      </c>
      <c r="K59" s="57">
        <v>1800</v>
      </c>
      <c r="L59" s="67">
        <v>80</v>
      </c>
      <c r="M59" s="57">
        <v>30100</v>
      </c>
      <c r="N59" s="67">
        <v>60</v>
      </c>
      <c r="O59" s="57">
        <v>11400</v>
      </c>
      <c r="P59" s="67">
        <v>3200</v>
      </c>
      <c r="Q59" s="57">
        <v>524000</v>
      </c>
      <c r="R59" s="58">
        <v>165</v>
      </c>
      <c r="S59" s="15"/>
      <c r="T59" s="11"/>
    </row>
    <row r="60" spans="1:20">
      <c r="A60" s="39" t="s">
        <v>387</v>
      </c>
      <c r="B60" s="69">
        <v>8950</v>
      </c>
      <c r="C60" s="61">
        <v>1194000</v>
      </c>
      <c r="D60" s="69">
        <v>3500</v>
      </c>
      <c r="E60" s="61">
        <v>192550</v>
      </c>
      <c r="F60" s="69">
        <v>200</v>
      </c>
      <c r="G60" s="61">
        <v>24000</v>
      </c>
      <c r="H60" s="69">
        <v>750</v>
      </c>
      <c r="I60" s="61">
        <v>73200</v>
      </c>
      <c r="J60" s="69">
        <v>90</v>
      </c>
      <c r="K60" s="61">
        <v>12350</v>
      </c>
      <c r="L60" s="69">
        <v>400</v>
      </c>
      <c r="M60" s="61">
        <v>145450</v>
      </c>
      <c r="N60" s="69">
        <v>900</v>
      </c>
      <c r="O60" s="61">
        <v>180200</v>
      </c>
      <c r="P60" s="69">
        <v>9650</v>
      </c>
      <c r="Q60" s="61">
        <v>1822000</v>
      </c>
      <c r="R60" s="62">
        <v>190</v>
      </c>
      <c r="S60" s="15"/>
      <c r="T60" s="11"/>
    </row>
    <row r="61" spans="1:20">
      <c r="A61" s="38" t="s">
        <v>388</v>
      </c>
      <c r="B61" s="67">
        <v>750</v>
      </c>
      <c r="C61" s="57">
        <v>101050</v>
      </c>
      <c r="D61" s="67">
        <v>330</v>
      </c>
      <c r="E61" s="57">
        <v>18350</v>
      </c>
      <c r="F61" s="67">
        <v>10</v>
      </c>
      <c r="G61" s="57" t="s">
        <v>118</v>
      </c>
      <c r="H61" s="67">
        <v>50</v>
      </c>
      <c r="I61" s="57">
        <v>5550</v>
      </c>
      <c r="J61" s="67">
        <v>10</v>
      </c>
      <c r="K61" s="57" t="s">
        <v>118</v>
      </c>
      <c r="L61" s="67">
        <v>40</v>
      </c>
      <c r="M61" s="57">
        <v>12100</v>
      </c>
      <c r="N61" s="67">
        <v>70</v>
      </c>
      <c r="O61" s="57">
        <v>15000</v>
      </c>
      <c r="P61" s="67">
        <v>800</v>
      </c>
      <c r="Q61" s="57">
        <v>153000</v>
      </c>
      <c r="R61" s="58">
        <v>190</v>
      </c>
      <c r="S61" s="15"/>
      <c r="T61" s="11"/>
    </row>
    <row r="62" spans="1:20">
      <c r="A62" s="39" t="s">
        <v>260</v>
      </c>
      <c r="B62" s="69">
        <v>12500</v>
      </c>
      <c r="C62" s="61">
        <v>1730700</v>
      </c>
      <c r="D62" s="69">
        <v>6680</v>
      </c>
      <c r="E62" s="61">
        <v>365000</v>
      </c>
      <c r="F62" s="69">
        <v>120</v>
      </c>
      <c r="G62" s="61">
        <v>14250</v>
      </c>
      <c r="H62" s="69">
        <v>610</v>
      </c>
      <c r="I62" s="61">
        <v>69600</v>
      </c>
      <c r="J62" s="69">
        <v>90</v>
      </c>
      <c r="K62" s="61">
        <v>12150</v>
      </c>
      <c r="L62" s="69">
        <v>600</v>
      </c>
      <c r="M62" s="61">
        <v>207400</v>
      </c>
      <c r="N62" s="69">
        <v>390</v>
      </c>
      <c r="O62" s="61">
        <v>77200</v>
      </c>
      <c r="P62" s="69">
        <v>13000</v>
      </c>
      <c r="Q62" s="61">
        <v>2476000</v>
      </c>
      <c r="R62" s="62">
        <v>190</v>
      </c>
      <c r="S62" s="15"/>
      <c r="T62" s="11"/>
    </row>
    <row r="63" spans="1:20">
      <c r="A63" s="38" t="s">
        <v>389</v>
      </c>
      <c r="B63" s="67">
        <v>2800</v>
      </c>
      <c r="C63" s="57">
        <v>336800</v>
      </c>
      <c r="D63" s="67">
        <v>10</v>
      </c>
      <c r="E63" s="57" t="s">
        <v>118</v>
      </c>
      <c r="F63" s="67">
        <v>40</v>
      </c>
      <c r="G63" s="57">
        <v>4300</v>
      </c>
      <c r="H63" s="67">
        <v>170</v>
      </c>
      <c r="I63" s="57">
        <v>21250</v>
      </c>
      <c r="J63" s="67">
        <v>20</v>
      </c>
      <c r="K63" s="57">
        <v>1900</v>
      </c>
      <c r="L63" s="67">
        <v>80</v>
      </c>
      <c r="M63" s="57">
        <v>30100</v>
      </c>
      <c r="N63" s="67">
        <v>50</v>
      </c>
      <c r="O63" s="57">
        <v>9400</v>
      </c>
      <c r="P63" s="67">
        <v>2900</v>
      </c>
      <c r="Q63" s="57">
        <v>426000</v>
      </c>
      <c r="R63" s="58">
        <v>145</v>
      </c>
      <c r="S63" s="15"/>
      <c r="T63" s="11"/>
    </row>
    <row r="64" spans="1:20">
      <c r="A64" s="39" t="s">
        <v>279</v>
      </c>
      <c r="B64" s="69">
        <v>850</v>
      </c>
      <c r="C64" s="61">
        <v>101000</v>
      </c>
      <c r="D64" s="69">
        <v>590</v>
      </c>
      <c r="E64" s="61">
        <v>31350</v>
      </c>
      <c r="F64" s="69">
        <v>10</v>
      </c>
      <c r="G64" s="61" t="s">
        <v>118</v>
      </c>
      <c r="H64" s="69">
        <v>40</v>
      </c>
      <c r="I64" s="61">
        <v>4550</v>
      </c>
      <c r="J64" s="69">
        <v>10</v>
      </c>
      <c r="K64" s="61" t="s">
        <v>118</v>
      </c>
      <c r="L64" s="69">
        <v>20</v>
      </c>
      <c r="M64" s="61">
        <v>6950</v>
      </c>
      <c r="N64" s="69">
        <v>10</v>
      </c>
      <c r="O64" s="61">
        <v>2200</v>
      </c>
      <c r="P64" s="69">
        <v>850</v>
      </c>
      <c r="Q64" s="61">
        <v>148000</v>
      </c>
      <c r="R64" s="62">
        <v>170</v>
      </c>
      <c r="S64" s="15"/>
      <c r="T64" s="11"/>
    </row>
    <row r="65" spans="1:20">
      <c r="A65" s="38" t="s">
        <v>390</v>
      </c>
      <c r="B65" s="67">
        <v>5900</v>
      </c>
      <c r="C65" s="57">
        <v>750650</v>
      </c>
      <c r="D65" s="67">
        <v>10</v>
      </c>
      <c r="E65" s="57" t="s">
        <v>118</v>
      </c>
      <c r="F65" s="67">
        <v>70</v>
      </c>
      <c r="G65" s="57">
        <v>6100</v>
      </c>
      <c r="H65" s="67">
        <v>240</v>
      </c>
      <c r="I65" s="57">
        <v>28900</v>
      </c>
      <c r="J65" s="67">
        <v>30</v>
      </c>
      <c r="K65" s="57">
        <v>4600</v>
      </c>
      <c r="L65" s="67">
        <v>80</v>
      </c>
      <c r="M65" s="57">
        <v>28650</v>
      </c>
      <c r="N65" s="67">
        <v>130</v>
      </c>
      <c r="O65" s="57">
        <v>25000</v>
      </c>
      <c r="P65" s="67">
        <v>5950</v>
      </c>
      <c r="Q65" s="57">
        <v>873000</v>
      </c>
      <c r="R65" s="58">
        <v>145</v>
      </c>
      <c r="S65" s="15"/>
      <c r="T65" s="11"/>
    </row>
    <row r="66" spans="1:20">
      <c r="A66" s="39" t="s">
        <v>294</v>
      </c>
      <c r="B66" s="69">
        <v>2450</v>
      </c>
      <c r="C66" s="61">
        <v>314550</v>
      </c>
      <c r="D66" s="69">
        <v>140</v>
      </c>
      <c r="E66" s="61">
        <v>29400</v>
      </c>
      <c r="F66" s="69">
        <v>20</v>
      </c>
      <c r="G66" s="61">
        <v>2200</v>
      </c>
      <c r="H66" s="69">
        <v>150</v>
      </c>
      <c r="I66" s="61">
        <v>13350</v>
      </c>
      <c r="J66" s="69">
        <v>30</v>
      </c>
      <c r="K66" s="61">
        <v>3750</v>
      </c>
      <c r="L66" s="69">
        <v>30</v>
      </c>
      <c r="M66" s="61">
        <v>9700</v>
      </c>
      <c r="N66" s="69">
        <v>240</v>
      </c>
      <c r="O66" s="61">
        <v>47400</v>
      </c>
      <c r="P66" s="69">
        <v>2550</v>
      </c>
      <c r="Q66" s="61">
        <v>420000</v>
      </c>
      <c r="R66" s="62">
        <v>165</v>
      </c>
      <c r="S66" s="15"/>
      <c r="T66" s="11"/>
    </row>
    <row r="67" spans="1:20">
      <c r="A67" s="38" t="s">
        <v>391</v>
      </c>
      <c r="B67" s="67">
        <v>5000</v>
      </c>
      <c r="C67" s="57">
        <v>697850</v>
      </c>
      <c r="D67" s="67">
        <v>2780</v>
      </c>
      <c r="E67" s="57">
        <v>150400</v>
      </c>
      <c r="F67" s="67">
        <v>70</v>
      </c>
      <c r="G67" s="57">
        <v>8200</v>
      </c>
      <c r="H67" s="67">
        <v>560</v>
      </c>
      <c r="I67" s="57">
        <v>60200</v>
      </c>
      <c r="J67" s="67">
        <v>40</v>
      </c>
      <c r="K67" s="57">
        <v>5850</v>
      </c>
      <c r="L67" s="67">
        <v>260</v>
      </c>
      <c r="M67" s="57">
        <v>102350</v>
      </c>
      <c r="N67" s="67">
        <v>930</v>
      </c>
      <c r="O67" s="57">
        <v>185600</v>
      </c>
      <c r="P67" s="67">
        <v>5550</v>
      </c>
      <c r="Q67" s="57">
        <v>1210000</v>
      </c>
      <c r="R67" s="58">
        <v>220</v>
      </c>
      <c r="S67" s="15"/>
      <c r="T67" s="11"/>
    </row>
    <row r="68" spans="1:20">
      <c r="A68" s="39" t="s">
        <v>392</v>
      </c>
      <c r="B68" s="69">
        <v>1600</v>
      </c>
      <c r="C68" s="61">
        <v>205400</v>
      </c>
      <c r="D68" s="69">
        <v>10</v>
      </c>
      <c r="E68" s="61" t="s">
        <v>118</v>
      </c>
      <c r="F68" s="69">
        <v>10</v>
      </c>
      <c r="G68" s="61">
        <v>1300</v>
      </c>
      <c r="H68" s="69">
        <v>60</v>
      </c>
      <c r="I68" s="61">
        <v>7000</v>
      </c>
      <c r="J68" s="69">
        <v>10</v>
      </c>
      <c r="K68" s="61">
        <v>1750</v>
      </c>
      <c r="L68" s="69">
        <v>40</v>
      </c>
      <c r="M68" s="61">
        <v>13650</v>
      </c>
      <c r="N68" s="69">
        <v>40</v>
      </c>
      <c r="O68" s="61">
        <v>8000</v>
      </c>
      <c r="P68" s="69">
        <v>1600</v>
      </c>
      <c r="Q68" s="61">
        <v>242000</v>
      </c>
      <c r="R68" s="62">
        <v>150</v>
      </c>
      <c r="S68" s="15"/>
      <c r="T68" s="11"/>
    </row>
    <row r="69" spans="1:20">
      <c r="A69" s="38" t="s">
        <v>393</v>
      </c>
      <c r="B69" s="67">
        <v>900</v>
      </c>
      <c r="C69" s="57">
        <v>112400</v>
      </c>
      <c r="D69" s="67">
        <v>10</v>
      </c>
      <c r="E69" s="57" t="s">
        <v>118</v>
      </c>
      <c r="F69" s="67">
        <v>10</v>
      </c>
      <c r="G69" s="57">
        <v>1050</v>
      </c>
      <c r="H69" s="67">
        <v>40</v>
      </c>
      <c r="I69" s="57">
        <v>5250</v>
      </c>
      <c r="J69" s="67">
        <v>10</v>
      </c>
      <c r="K69" s="57" t="s">
        <v>118</v>
      </c>
      <c r="L69" s="67">
        <v>10</v>
      </c>
      <c r="M69" s="57" t="s">
        <v>118</v>
      </c>
      <c r="N69" s="67">
        <v>10</v>
      </c>
      <c r="O69" s="57" t="s">
        <v>118</v>
      </c>
      <c r="P69" s="67">
        <v>900</v>
      </c>
      <c r="Q69" s="57">
        <v>126000</v>
      </c>
      <c r="R69" s="58">
        <v>140</v>
      </c>
      <c r="S69" s="15"/>
      <c r="T69" s="11"/>
    </row>
    <row r="70" spans="1:20">
      <c r="A70" s="39" t="s">
        <v>232</v>
      </c>
      <c r="B70" s="69">
        <v>29100</v>
      </c>
      <c r="C70" s="61">
        <v>4350300</v>
      </c>
      <c r="D70" s="69">
        <v>7190</v>
      </c>
      <c r="E70" s="61">
        <v>462450</v>
      </c>
      <c r="F70" s="69">
        <v>490</v>
      </c>
      <c r="G70" s="61">
        <v>49200</v>
      </c>
      <c r="H70" s="69">
        <v>1720</v>
      </c>
      <c r="I70" s="61">
        <v>198000</v>
      </c>
      <c r="J70" s="69">
        <v>350</v>
      </c>
      <c r="K70" s="61">
        <v>50900</v>
      </c>
      <c r="L70" s="69">
        <v>540</v>
      </c>
      <c r="M70" s="61">
        <v>192350</v>
      </c>
      <c r="N70" s="69">
        <v>1170</v>
      </c>
      <c r="O70" s="61">
        <v>233200</v>
      </c>
      <c r="P70" s="69">
        <v>30000</v>
      </c>
      <c r="Q70" s="61">
        <v>5536000</v>
      </c>
      <c r="R70" s="62">
        <v>185</v>
      </c>
      <c r="S70" s="15"/>
      <c r="T70" s="11"/>
    </row>
    <row r="71" spans="1:20">
      <c r="A71" s="38" t="s">
        <v>394</v>
      </c>
      <c r="B71" s="67">
        <v>1600</v>
      </c>
      <c r="C71" s="57">
        <v>211850</v>
      </c>
      <c r="D71" s="67">
        <v>780</v>
      </c>
      <c r="E71" s="57">
        <v>40450</v>
      </c>
      <c r="F71" s="67">
        <v>30</v>
      </c>
      <c r="G71" s="57">
        <v>3700</v>
      </c>
      <c r="H71" s="67">
        <v>100</v>
      </c>
      <c r="I71" s="57">
        <v>9000</v>
      </c>
      <c r="J71" s="67">
        <v>10</v>
      </c>
      <c r="K71" s="57" t="s">
        <v>118</v>
      </c>
      <c r="L71" s="67">
        <v>100</v>
      </c>
      <c r="M71" s="57">
        <v>37300</v>
      </c>
      <c r="N71" s="67">
        <v>150</v>
      </c>
      <c r="O71" s="57">
        <v>30800</v>
      </c>
      <c r="P71" s="67">
        <v>1750</v>
      </c>
      <c r="Q71" s="57">
        <v>334000</v>
      </c>
      <c r="R71" s="58">
        <v>195</v>
      </c>
      <c r="S71" s="15"/>
      <c r="T71" s="11"/>
    </row>
    <row r="72" spans="1:20">
      <c r="A72" s="39" t="s">
        <v>395</v>
      </c>
      <c r="B72" s="69">
        <v>1450</v>
      </c>
      <c r="C72" s="61">
        <v>174600</v>
      </c>
      <c r="D72" s="69">
        <v>600</v>
      </c>
      <c r="E72" s="61">
        <v>34300</v>
      </c>
      <c r="F72" s="69">
        <v>20</v>
      </c>
      <c r="G72" s="61">
        <v>1950</v>
      </c>
      <c r="H72" s="69">
        <v>80</v>
      </c>
      <c r="I72" s="61">
        <v>9700</v>
      </c>
      <c r="J72" s="69">
        <v>10</v>
      </c>
      <c r="K72" s="61" t="s">
        <v>118</v>
      </c>
      <c r="L72" s="69">
        <v>30</v>
      </c>
      <c r="M72" s="61">
        <v>14800</v>
      </c>
      <c r="N72" s="69">
        <v>30</v>
      </c>
      <c r="O72" s="61">
        <v>6800</v>
      </c>
      <c r="P72" s="69">
        <v>1500</v>
      </c>
      <c r="Q72" s="61">
        <v>243000</v>
      </c>
      <c r="R72" s="62">
        <v>165</v>
      </c>
      <c r="S72" s="15"/>
      <c r="T72" s="11"/>
    </row>
    <row r="73" spans="1:20">
      <c r="A73" s="38" t="s">
        <v>396</v>
      </c>
      <c r="B73" s="67">
        <v>6550</v>
      </c>
      <c r="C73" s="57">
        <v>843200</v>
      </c>
      <c r="D73" s="67">
        <v>10</v>
      </c>
      <c r="E73" s="57" t="s">
        <v>118</v>
      </c>
      <c r="F73" s="67">
        <v>110</v>
      </c>
      <c r="G73" s="57">
        <v>12250</v>
      </c>
      <c r="H73" s="67">
        <v>330</v>
      </c>
      <c r="I73" s="57">
        <v>30000</v>
      </c>
      <c r="J73" s="67">
        <v>60</v>
      </c>
      <c r="K73" s="57">
        <v>7100</v>
      </c>
      <c r="L73" s="67">
        <v>170</v>
      </c>
      <c r="M73" s="57">
        <v>64200</v>
      </c>
      <c r="N73" s="67">
        <v>210</v>
      </c>
      <c r="O73" s="57">
        <v>41800</v>
      </c>
      <c r="P73" s="67">
        <v>6700</v>
      </c>
      <c r="Q73" s="57">
        <v>1023000</v>
      </c>
      <c r="R73" s="58">
        <v>150</v>
      </c>
      <c r="S73" s="15"/>
      <c r="T73" s="11"/>
    </row>
    <row r="74" spans="1:20">
      <c r="A74" s="39" t="s">
        <v>397</v>
      </c>
      <c r="B74" s="69">
        <v>3650</v>
      </c>
      <c r="C74" s="61">
        <v>473200</v>
      </c>
      <c r="D74" s="69">
        <v>2070</v>
      </c>
      <c r="E74" s="61">
        <v>120500</v>
      </c>
      <c r="F74" s="69">
        <v>20</v>
      </c>
      <c r="G74" s="61">
        <v>2150</v>
      </c>
      <c r="H74" s="69">
        <v>290</v>
      </c>
      <c r="I74" s="61">
        <v>40750</v>
      </c>
      <c r="J74" s="69">
        <v>30</v>
      </c>
      <c r="K74" s="61">
        <v>4050</v>
      </c>
      <c r="L74" s="69">
        <v>140</v>
      </c>
      <c r="M74" s="61">
        <v>48450</v>
      </c>
      <c r="N74" s="69">
        <v>70</v>
      </c>
      <c r="O74" s="61">
        <v>14800</v>
      </c>
      <c r="P74" s="69">
        <v>3750</v>
      </c>
      <c r="Q74" s="61">
        <v>704000</v>
      </c>
      <c r="R74" s="62">
        <v>185</v>
      </c>
      <c r="S74" s="15"/>
      <c r="T74" s="11"/>
    </row>
    <row r="75" spans="1:20">
      <c r="A75" s="38" t="s">
        <v>238</v>
      </c>
      <c r="B75" s="67">
        <v>22550</v>
      </c>
      <c r="C75" s="57">
        <v>2862600</v>
      </c>
      <c r="D75" s="67">
        <v>10010</v>
      </c>
      <c r="E75" s="57">
        <v>543600</v>
      </c>
      <c r="F75" s="67">
        <v>370</v>
      </c>
      <c r="G75" s="57">
        <v>35850</v>
      </c>
      <c r="H75" s="67">
        <v>1160</v>
      </c>
      <c r="I75" s="57">
        <v>139800</v>
      </c>
      <c r="J75" s="67">
        <v>130</v>
      </c>
      <c r="K75" s="57">
        <v>16900</v>
      </c>
      <c r="L75" s="67">
        <v>1150</v>
      </c>
      <c r="M75" s="57">
        <v>395150</v>
      </c>
      <c r="N75" s="67">
        <v>190</v>
      </c>
      <c r="O75" s="57">
        <v>38800</v>
      </c>
      <c r="P75" s="67">
        <v>23450</v>
      </c>
      <c r="Q75" s="57">
        <v>4033000</v>
      </c>
      <c r="R75" s="58">
        <v>170</v>
      </c>
      <c r="S75" s="15"/>
      <c r="T75" s="11"/>
    </row>
    <row r="76" spans="1:20">
      <c r="A76" s="39" t="s">
        <v>398</v>
      </c>
      <c r="B76" s="69">
        <v>1300</v>
      </c>
      <c r="C76" s="61">
        <v>174700</v>
      </c>
      <c r="D76" s="69">
        <v>10</v>
      </c>
      <c r="E76" s="61" t="s">
        <v>118</v>
      </c>
      <c r="F76" s="69">
        <v>10</v>
      </c>
      <c r="G76" s="61">
        <v>1050</v>
      </c>
      <c r="H76" s="69">
        <v>70</v>
      </c>
      <c r="I76" s="61">
        <v>8150</v>
      </c>
      <c r="J76" s="69">
        <v>10</v>
      </c>
      <c r="K76" s="61" t="s">
        <v>118</v>
      </c>
      <c r="L76" s="69">
        <v>20</v>
      </c>
      <c r="M76" s="61">
        <v>7550</v>
      </c>
      <c r="N76" s="69">
        <v>20</v>
      </c>
      <c r="O76" s="61">
        <v>3200</v>
      </c>
      <c r="P76" s="69">
        <v>1350</v>
      </c>
      <c r="Q76" s="61">
        <v>200000</v>
      </c>
      <c r="R76" s="62">
        <v>150</v>
      </c>
      <c r="S76" s="15"/>
      <c r="T76" s="11"/>
    </row>
    <row r="77" spans="1:20">
      <c r="A77" s="38" t="s">
        <v>399</v>
      </c>
      <c r="B77" s="67">
        <v>450</v>
      </c>
      <c r="C77" s="57">
        <v>61450</v>
      </c>
      <c r="D77" s="67">
        <v>30</v>
      </c>
      <c r="E77" s="57">
        <v>3650</v>
      </c>
      <c r="F77" s="67">
        <v>10</v>
      </c>
      <c r="G77" s="57" t="s">
        <v>118</v>
      </c>
      <c r="H77" s="67">
        <v>20</v>
      </c>
      <c r="I77" s="57">
        <v>2400</v>
      </c>
      <c r="J77" s="67">
        <v>10</v>
      </c>
      <c r="K77" s="57" t="s">
        <v>118</v>
      </c>
      <c r="L77" s="67">
        <v>10</v>
      </c>
      <c r="M77" s="57" t="s">
        <v>118</v>
      </c>
      <c r="N77" s="67">
        <v>10</v>
      </c>
      <c r="O77" s="57">
        <v>2400</v>
      </c>
      <c r="P77" s="67">
        <v>450</v>
      </c>
      <c r="Q77" s="57">
        <v>73000</v>
      </c>
      <c r="R77" s="58">
        <v>155</v>
      </c>
      <c r="S77" s="15"/>
      <c r="T77" s="11"/>
    </row>
    <row r="78" spans="1:20">
      <c r="A78" s="39" t="s">
        <v>253</v>
      </c>
      <c r="B78" s="69">
        <v>10000</v>
      </c>
      <c r="C78" s="61">
        <v>1508400</v>
      </c>
      <c r="D78" s="69">
        <v>4560</v>
      </c>
      <c r="E78" s="61">
        <v>264200</v>
      </c>
      <c r="F78" s="69">
        <v>240</v>
      </c>
      <c r="G78" s="61">
        <v>23750</v>
      </c>
      <c r="H78" s="69">
        <v>690</v>
      </c>
      <c r="I78" s="61">
        <v>77650</v>
      </c>
      <c r="J78" s="69">
        <v>120</v>
      </c>
      <c r="K78" s="61">
        <v>18450</v>
      </c>
      <c r="L78" s="69">
        <v>250</v>
      </c>
      <c r="M78" s="61">
        <v>87850</v>
      </c>
      <c r="N78" s="69">
        <v>260</v>
      </c>
      <c r="O78" s="61">
        <v>52400</v>
      </c>
      <c r="P78" s="69">
        <v>10400</v>
      </c>
      <c r="Q78" s="61">
        <v>2033000</v>
      </c>
      <c r="R78" s="62">
        <v>195</v>
      </c>
      <c r="S78" s="15"/>
      <c r="T78" s="11"/>
    </row>
    <row r="79" spans="1:20">
      <c r="A79" s="38" t="s">
        <v>244</v>
      </c>
      <c r="B79" s="67">
        <v>20000</v>
      </c>
      <c r="C79" s="57">
        <v>2695800</v>
      </c>
      <c r="D79" s="67">
        <v>110</v>
      </c>
      <c r="E79" s="57">
        <v>169350</v>
      </c>
      <c r="F79" s="67">
        <v>210</v>
      </c>
      <c r="G79" s="57">
        <v>19550</v>
      </c>
      <c r="H79" s="67">
        <v>1040</v>
      </c>
      <c r="I79" s="57">
        <v>113850</v>
      </c>
      <c r="J79" s="67">
        <v>120</v>
      </c>
      <c r="K79" s="57">
        <v>15300</v>
      </c>
      <c r="L79" s="67">
        <v>370</v>
      </c>
      <c r="M79" s="57">
        <v>118550</v>
      </c>
      <c r="N79" s="67">
        <v>590</v>
      </c>
      <c r="O79" s="57">
        <v>118800</v>
      </c>
      <c r="P79" s="67">
        <v>20350</v>
      </c>
      <c r="Q79" s="57">
        <v>3251000</v>
      </c>
      <c r="R79" s="58">
        <v>160</v>
      </c>
      <c r="S79" s="15"/>
      <c r="T79" s="11"/>
    </row>
    <row r="80" spans="1:20">
      <c r="A80" s="39" t="s">
        <v>400</v>
      </c>
      <c r="B80" s="69">
        <v>3300</v>
      </c>
      <c r="C80" s="61">
        <v>415350</v>
      </c>
      <c r="D80" s="69">
        <v>10</v>
      </c>
      <c r="E80" s="61">
        <v>16550</v>
      </c>
      <c r="F80" s="69">
        <v>30</v>
      </c>
      <c r="G80" s="61">
        <v>2750</v>
      </c>
      <c r="H80" s="69">
        <v>190</v>
      </c>
      <c r="I80" s="61">
        <v>28450</v>
      </c>
      <c r="J80" s="69">
        <v>20</v>
      </c>
      <c r="K80" s="61">
        <v>2150</v>
      </c>
      <c r="L80" s="69">
        <v>60</v>
      </c>
      <c r="M80" s="61">
        <v>22500</v>
      </c>
      <c r="N80" s="69">
        <v>80</v>
      </c>
      <c r="O80" s="61">
        <v>15200</v>
      </c>
      <c r="P80" s="69">
        <v>3400</v>
      </c>
      <c r="Q80" s="61">
        <v>503000</v>
      </c>
      <c r="R80" s="62">
        <v>150</v>
      </c>
      <c r="S80" s="15"/>
      <c r="T80" s="11"/>
    </row>
    <row r="81" spans="1:20">
      <c r="A81" s="38" t="s">
        <v>401</v>
      </c>
      <c r="B81" s="67">
        <v>1500</v>
      </c>
      <c r="C81" s="57">
        <v>180350</v>
      </c>
      <c r="D81" s="67">
        <v>10</v>
      </c>
      <c r="E81" s="57" t="s">
        <v>118</v>
      </c>
      <c r="F81" s="67">
        <v>20</v>
      </c>
      <c r="G81" s="57">
        <v>1250</v>
      </c>
      <c r="H81" s="67">
        <v>60</v>
      </c>
      <c r="I81" s="57">
        <v>6950</v>
      </c>
      <c r="J81" s="67">
        <v>10</v>
      </c>
      <c r="K81" s="57" t="s">
        <v>118</v>
      </c>
      <c r="L81" s="67">
        <v>50</v>
      </c>
      <c r="M81" s="57">
        <v>17150</v>
      </c>
      <c r="N81" s="67">
        <v>20</v>
      </c>
      <c r="O81" s="57">
        <v>4400</v>
      </c>
      <c r="P81" s="67">
        <v>1550</v>
      </c>
      <c r="Q81" s="57">
        <v>215000</v>
      </c>
      <c r="R81" s="58">
        <v>140</v>
      </c>
      <c r="S81" s="15"/>
      <c r="T81" s="11"/>
    </row>
    <row r="82" spans="1:20">
      <c r="A82" s="39" t="s">
        <v>402</v>
      </c>
      <c r="B82" s="69">
        <v>1200</v>
      </c>
      <c r="C82" s="61">
        <v>159000</v>
      </c>
      <c r="D82" s="69">
        <v>670</v>
      </c>
      <c r="E82" s="61">
        <v>35700</v>
      </c>
      <c r="F82" s="69">
        <v>10</v>
      </c>
      <c r="G82" s="61" t="s">
        <v>118</v>
      </c>
      <c r="H82" s="69">
        <v>60</v>
      </c>
      <c r="I82" s="61">
        <v>7050</v>
      </c>
      <c r="J82" s="69">
        <v>10</v>
      </c>
      <c r="K82" s="61" t="s">
        <v>118</v>
      </c>
      <c r="L82" s="69">
        <v>70</v>
      </c>
      <c r="M82" s="61">
        <v>23100</v>
      </c>
      <c r="N82" s="69">
        <v>190</v>
      </c>
      <c r="O82" s="61">
        <v>38800</v>
      </c>
      <c r="P82" s="69">
        <v>1300</v>
      </c>
      <c r="Q82" s="61">
        <v>266000</v>
      </c>
      <c r="R82" s="62">
        <v>205</v>
      </c>
      <c r="S82" s="15"/>
      <c r="T82" s="11"/>
    </row>
    <row r="83" spans="1:20">
      <c r="A83" s="38" t="s">
        <v>287</v>
      </c>
      <c r="B83" s="67">
        <v>2000</v>
      </c>
      <c r="C83" s="57">
        <v>261800</v>
      </c>
      <c r="D83" s="67">
        <v>850</v>
      </c>
      <c r="E83" s="57">
        <v>49750</v>
      </c>
      <c r="F83" s="67">
        <v>20</v>
      </c>
      <c r="G83" s="57">
        <v>1950</v>
      </c>
      <c r="H83" s="67">
        <v>60</v>
      </c>
      <c r="I83" s="57">
        <v>9200</v>
      </c>
      <c r="J83" s="67">
        <v>20</v>
      </c>
      <c r="K83" s="57">
        <v>2550</v>
      </c>
      <c r="L83" s="67">
        <v>30</v>
      </c>
      <c r="M83" s="57">
        <v>12650</v>
      </c>
      <c r="N83" s="67">
        <v>40</v>
      </c>
      <c r="O83" s="57">
        <v>8200</v>
      </c>
      <c r="P83" s="67">
        <v>2000</v>
      </c>
      <c r="Q83" s="57">
        <v>346000</v>
      </c>
      <c r="R83" s="58">
        <v>170</v>
      </c>
      <c r="S83" s="15"/>
      <c r="T83" s="11"/>
    </row>
    <row r="84" spans="1:20">
      <c r="A84" s="39" t="s">
        <v>245</v>
      </c>
      <c r="B84" s="69">
        <v>500</v>
      </c>
      <c r="C84" s="61">
        <v>59000</v>
      </c>
      <c r="D84" s="69">
        <v>10</v>
      </c>
      <c r="E84" s="61">
        <v>1650</v>
      </c>
      <c r="F84" s="69">
        <v>10</v>
      </c>
      <c r="G84" s="61" t="s">
        <v>118</v>
      </c>
      <c r="H84" s="69">
        <v>20</v>
      </c>
      <c r="I84" s="61">
        <v>3000</v>
      </c>
      <c r="J84" s="69">
        <v>10</v>
      </c>
      <c r="K84" s="61" t="s">
        <v>118</v>
      </c>
      <c r="L84" s="69">
        <v>10</v>
      </c>
      <c r="M84" s="61" t="s">
        <v>118</v>
      </c>
      <c r="N84" s="69">
        <v>10</v>
      </c>
      <c r="O84" s="61" t="s">
        <v>118</v>
      </c>
      <c r="P84" s="69">
        <v>500</v>
      </c>
      <c r="Q84" s="61">
        <v>69000</v>
      </c>
      <c r="R84" s="62">
        <v>140</v>
      </c>
      <c r="S84" s="15"/>
      <c r="T84" s="11"/>
    </row>
    <row r="85" spans="1:20">
      <c r="A85" s="38" t="s">
        <v>270</v>
      </c>
      <c r="B85" s="67">
        <v>2000</v>
      </c>
      <c r="C85" s="57">
        <v>267900</v>
      </c>
      <c r="D85" s="67">
        <v>10</v>
      </c>
      <c r="E85" s="57" t="s">
        <v>118</v>
      </c>
      <c r="F85" s="67">
        <v>30</v>
      </c>
      <c r="G85" s="57">
        <v>1650</v>
      </c>
      <c r="H85" s="67">
        <v>110</v>
      </c>
      <c r="I85" s="57">
        <v>13950</v>
      </c>
      <c r="J85" s="67">
        <v>20</v>
      </c>
      <c r="K85" s="57">
        <v>2650</v>
      </c>
      <c r="L85" s="67">
        <v>90</v>
      </c>
      <c r="M85" s="57">
        <v>34350</v>
      </c>
      <c r="N85" s="67">
        <v>40</v>
      </c>
      <c r="O85" s="57">
        <v>7800</v>
      </c>
      <c r="P85" s="67">
        <v>2050</v>
      </c>
      <c r="Q85" s="57">
        <v>331000</v>
      </c>
      <c r="R85" s="58">
        <v>160</v>
      </c>
      <c r="S85" s="15"/>
      <c r="T85" s="11"/>
    </row>
    <row r="86" spans="1:20">
      <c r="A86" s="39" t="s">
        <v>403</v>
      </c>
      <c r="B86" s="69">
        <v>4150</v>
      </c>
      <c r="C86" s="61">
        <v>574500</v>
      </c>
      <c r="D86" s="69">
        <v>10</v>
      </c>
      <c r="E86" s="61" t="s">
        <v>118</v>
      </c>
      <c r="F86" s="69">
        <v>40</v>
      </c>
      <c r="G86" s="61">
        <v>4400</v>
      </c>
      <c r="H86" s="69">
        <v>180</v>
      </c>
      <c r="I86" s="61">
        <v>27700</v>
      </c>
      <c r="J86" s="69">
        <v>30</v>
      </c>
      <c r="K86" s="61">
        <v>4100</v>
      </c>
      <c r="L86" s="69">
        <v>40</v>
      </c>
      <c r="M86" s="61">
        <v>14150</v>
      </c>
      <c r="N86" s="69">
        <v>70</v>
      </c>
      <c r="O86" s="61">
        <v>13600</v>
      </c>
      <c r="P86" s="69">
        <v>4200</v>
      </c>
      <c r="Q86" s="61">
        <v>665000</v>
      </c>
      <c r="R86" s="62">
        <v>160</v>
      </c>
      <c r="S86" s="15"/>
      <c r="T86" s="11"/>
    </row>
    <row r="87" spans="1:20">
      <c r="A87" s="38" t="s">
        <v>404</v>
      </c>
      <c r="B87" s="67">
        <v>1650</v>
      </c>
      <c r="C87" s="57">
        <v>193500</v>
      </c>
      <c r="D87" s="67">
        <v>10</v>
      </c>
      <c r="E87" s="57" t="s">
        <v>118</v>
      </c>
      <c r="F87" s="67">
        <v>20</v>
      </c>
      <c r="G87" s="57">
        <v>1400</v>
      </c>
      <c r="H87" s="67">
        <v>80</v>
      </c>
      <c r="I87" s="57">
        <v>11050</v>
      </c>
      <c r="J87" s="67">
        <v>10</v>
      </c>
      <c r="K87" s="57" t="s">
        <v>118</v>
      </c>
      <c r="L87" s="67">
        <v>20</v>
      </c>
      <c r="M87" s="57">
        <v>9700</v>
      </c>
      <c r="N87" s="67">
        <v>30</v>
      </c>
      <c r="O87" s="57">
        <v>6400</v>
      </c>
      <c r="P87" s="67">
        <v>1700</v>
      </c>
      <c r="Q87" s="57">
        <v>233000</v>
      </c>
      <c r="R87" s="58">
        <v>140</v>
      </c>
      <c r="S87" s="15"/>
      <c r="T87" s="11"/>
    </row>
    <row r="88" spans="1:20">
      <c r="A88" s="39" t="s">
        <v>405</v>
      </c>
      <c r="B88" s="69">
        <v>1000</v>
      </c>
      <c r="C88" s="61">
        <v>117600</v>
      </c>
      <c r="D88" s="69">
        <v>450</v>
      </c>
      <c r="E88" s="61">
        <v>24600</v>
      </c>
      <c r="F88" s="69">
        <v>10</v>
      </c>
      <c r="G88" s="61" t="s">
        <v>118</v>
      </c>
      <c r="H88" s="69">
        <v>50</v>
      </c>
      <c r="I88" s="61">
        <v>7350</v>
      </c>
      <c r="J88" s="69">
        <v>10</v>
      </c>
      <c r="K88" s="61" t="s">
        <v>118</v>
      </c>
      <c r="L88" s="69">
        <v>20</v>
      </c>
      <c r="M88" s="61">
        <v>8450</v>
      </c>
      <c r="N88" s="69">
        <v>20</v>
      </c>
      <c r="O88" s="61">
        <v>4000</v>
      </c>
      <c r="P88" s="69">
        <v>1000</v>
      </c>
      <c r="Q88" s="61">
        <v>163000</v>
      </c>
      <c r="R88" s="62">
        <v>160</v>
      </c>
      <c r="S88" s="15"/>
      <c r="T88" s="11"/>
    </row>
    <row r="89" spans="1:20">
      <c r="A89" s="38" t="s">
        <v>406</v>
      </c>
      <c r="B89" s="67">
        <v>950</v>
      </c>
      <c r="C89" s="57">
        <v>125500</v>
      </c>
      <c r="D89" s="67">
        <v>140</v>
      </c>
      <c r="E89" s="57">
        <v>9550</v>
      </c>
      <c r="F89" s="67">
        <v>10</v>
      </c>
      <c r="G89" s="57">
        <v>1200</v>
      </c>
      <c r="H89" s="67">
        <v>50</v>
      </c>
      <c r="I89" s="57">
        <v>6800</v>
      </c>
      <c r="J89" s="67">
        <v>10</v>
      </c>
      <c r="K89" s="57" t="s">
        <v>118</v>
      </c>
      <c r="L89" s="67">
        <v>20</v>
      </c>
      <c r="M89" s="57">
        <v>9050</v>
      </c>
      <c r="N89" s="67">
        <v>30</v>
      </c>
      <c r="O89" s="57">
        <v>5800</v>
      </c>
      <c r="P89" s="67">
        <v>1000</v>
      </c>
      <c r="Q89" s="57">
        <v>159000</v>
      </c>
      <c r="R89" s="58">
        <v>160</v>
      </c>
      <c r="S89" s="15"/>
      <c r="T89" s="11"/>
    </row>
    <row r="90" spans="1:20">
      <c r="A90" s="39" t="s">
        <v>407</v>
      </c>
      <c r="B90" s="69">
        <v>19400</v>
      </c>
      <c r="C90" s="61">
        <v>2772650</v>
      </c>
      <c r="D90" s="69">
        <v>9290</v>
      </c>
      <c r="E90" s="61">
        <v>527200</v>
      </c>
      <c r="F90" s="69">
        <v>300</v>
      </c>
      <c r="G90" s="61">
        <v>32250</v>
      </c>
      <c r="H90" s="69">
        <v>920</v>
      </c>
      <c r="I90" s="61">
        <v>115350</v>
      </c>
      <c r="J90" s="69">
        <v>160</v>
      </c>
      <c r="K90" s="61">
        <v>23850</v>
      </c>
      <c r="L90" s="69">
        <v>440</v>
      </c>
      <c r="M90" s="61">
        <v>153300</v>
      </c>
      <c r="N90" s="69">
        <v>580</v>
      </c>
      <c r="O90" s="61">
        <v>115200</v>
      </c>
      <c r="P90" s="69">
        <v>19950</v>
      </c>
      <c r="Q90" s="61">
        <v>3740000</v>
      </c>
      <c r="R90" s="62">
        <v>190</v>
      </c>
      <c r="S90" s="15"/>
      <c r="T90" s="11"/>
    </row>
    <row r="91" spans="1:20">
      <c r="A91" s="38" t="s">
        <v>408</v>
      </c>
      <c r="B91" s="67">
        <v>3100</v>
      </c>
      <c r="C91" s="57">
        <v>415700</v>
      </c>
      <c r="D91" s="67">
        <v>1580</v>
      </c>
      <c r="E91" s="57">
        <v>82250</v>
      </c>
      <c r="F91" s="67">
        <v>30</v>
      </c>
      <c r="G91" s="57">
        <v>4050</v>
      </c>
      <c r="H91" s="67">
        <v>160</v>
      </c>
      <c r="I91" s="57">
        <v>13600</v>
      </c>
      <c r="J91" s="67">
        <v>20</v>
      </c>
      <c r="K91" s="57">
        <v>2850</v>
      </c>
      <c r="L91" s="67">
        <v>220</v>
      </c>
      <c r="M91" s="57">
        <v>76100</v>
      </c>
      <c r="N91" s="67">
        <v>360</v>
      </c>
      <c r="O91" s="57">
        <v>72400</v>
      </c>
      <c r="P91" s="67">
        <v>3350</v>
      </c>
      <c r="Q91" s="57">
        <v>667000</v>
      </c>
      <c r="R91" s="58">
        <v>200</v>
      </c>
      <c r="S91" s="15"/>
      <c r="T91" s="11"/>
    </row>
    <row r="92" spans="1:20">
      <c r="A92" s="39" t="s">
        <v>409</v>
      </c>
      <c r="B92" s="69">
        <v>16150</v>
      </c>
      <c r="C92" s="61">
        <v>2236350</v>
      </c>
      <c r="D92" s="69">
        <v>8210</v>
      </c>
      <c r="E92" s="61">
        <v>457050</v>
      </c>
      <c r="F92" s="69">
        <v>200</v>
      </c>
      <c r="G92" s="61">
        <v>23200</v>
      </c>
      <c r="H92" s="69">
        <v>1020</v>
      </c>
      <c r="I92" s="61">
        <v>130900</v>
      </c>
      <c r="J92" s="69">
        <v>120</v>
      </c>
      <c r="K92" s="61">
        <v>15900</v>
      </c>
      <c r="L92" s="69">
        <v>610</v>
      </c>
      <c r="M92" s="61">
        <v>230200</v>
      </c>
      <c r="N92" s="69">
        <v>1730</v>
      </c>
      <c r="O92" s="61">
        <v>345400</v>
      </c>
      <c r="P92" s="69">
        <v>17000</v>
      </c>
      <c r="Q92" s="61">
        <v>3439000</v>
      </c>
      <c r="R92" s="62">
        <v>200</v>
      </c>
      <c r="S92" s="15"/>
      <c r="T92" s="11"/>
    </row>
    <row r="93" spans="1:20">
      <c r="A93" s="38" t="s">
        <v>410</v>
      </c>
      <c r="B93" s="67">
        <v>650</v>
      </c>
      <c r="C93" s="57">
        <v>84200</v>
      </c>
      <c r="D93" s="67">
        <v>330</v>
      </c>
      <c r="E93" s="57">
        <v>18700</v>
      </c>
      <c r="F93" s="67">
        <v>10</v>
      </c>
      <c r="G93" s="57" t="s">
        <v>118</v>
      </c>
      <c r="H93" s="67">
        <v>60</v>
      </c>
      <c r="I93" s="57">
        <v>8200</v>
      </c>
      <c r="J93" s="67">
        <v>10</v>
      </c>
      <c r="K93" s="57" t="s">
        <v>118</v>
      </c>
      <c r="L93" s="67">
        <v>20</v>
      </c>
      <c r="M93" s="57">
        <v>7800</v>
      </c>
      <c r="N93" s="67">
        <v>20</v>
      </c>
      <c r="O93" s="57">
        <v>4200</v>
      </c>
      <c r="P93" s="67">
        <v>700</v>
      </c>
      <c r="Q93" s="57">
        <v>124000</v>
      </c>
      <c r="R93" s="58">
        <v>175</v>
      </c>
      <c r="S93" s="15"/>
      <c r="T93" s="11"/>
    </row>
    <row r="94" spans="1:20">
      <c r="A94" s="39" t="s">
        <v>257</v>
      </c>
      <c r="B94" s="69">
        <v>5050</v>
      </c>
      <c r="C94" s="61">
        <v>642950</v>
      </c>
      <c r="D94" s="69">
        <v>2840</v>
      </c>
      <c r="E94" s="61">
        <v>156150</v>
      </c>
      <c r="F94" s="69">
        <v>70</v>
      </c>
      <c r="G94" s="61">
        <v>5900</v>
      </c>
      <c r="H94" s="69">
        <v>400</v>
      </c>
      <c r="I94" s="61">
        <v>57200</v>
      </c>
      <c r="J94" s="69">
        <v>30</v>
      </c>
      <c r="K94" s="61">
        <v>3900</v>
      </c>
      <c r="L94" s="69">
        <v>150</v>
      </c>
      <c r="M94" s="61">
        <v>61650</v>
      </c>
      <c r="N94" s="69">
        <v>180</v>
      </c>
      <c r="O94" s="61">
        <v>35600</v>
      </c>
      <c r="P94" s="69">
        <v>5250</v>
      </c>
      <c r="Q94" s="61">
        <v>963000</v>
      </c>
      <c r="R94" s="62">
        <v>185</v>
      </c>
      <c r="S94" s="15"/>
      <c r="T94" s="11"/>
    </row>
    <row r="95" spans="1:20">
      <c r="A95" s="38" t="s">
        <v>411</v>
      </c>
      <c r="B95" s="67">
        <v>2100</v>
      </c>
      <c r="C95" s="57">
        <v>241700</v>
      </c>
      <c r="D95" s="67">
        <v>620</v>
      </c>
      <c r="E95" s="57">
        <v>36150</v>
      </c>
      <c r="F95" s="67">
        <v>30</v>
      </c>
      <c r="G95" s="57">
        <v>3400</v>
      </c>
      <c r="H95" s="67">
        <v>120</v>
      </c>
      <c r="I95" s="57">
        <v>12450</v>
      </c>
      <c r="J95" s="67">
        <v>10</v>
      </c>
      <c r="K95" s="57" t="s">
        <v>118</v>
      </c>
      <c r="L95" s="67">
        <v>50</v>
      </c>
      <c r="M95" s="57">
        <v>17950</v>
      </c>
      <c r="N95" s="67">
        <v>70</v>
      </c>
      <c r="O95" s="57">
        <v>13800</v>
      </c>
      <c r="P95" s="67">
        <v>2150</v>
      </c>
      <c r="Q95" s="57">
        <v>326000</v>
      </c>
      <c r="R95" s="58">
        <v>150</v>
      </c>
      <c r="S95" s="15"/>
      <c r="T95" s="11"/>
    </row>
    <row r="96" spans="1:20">
      <c r="A96" s="39" t="s">
        <v>412</v>
      </c>
      <c r="B96" s="69">
        <v>17800</v>
      </c>
      <c r="C96" s="61">
        <v>2244950</v>
      </c>
      <c r="D96" s="69">
        <v>7950</v>
      </c>
      <c r="E96" s="61">
        <v>413200</v>
      </c>
      <c r="F96" s="69">
        <v>430</v>
      </c>
      <c r="G96" s="61">
        <v>50350</v>
      </c>
      <c r="H96" s="69">
        <v>1070</v>
      </c>
      <c r="I96" s="61">
        <v>107300</v>
      </c>
      <c r="J96" s="69">
        <v>110</v>
      </c>
      <c r="K96" s="61">
        <v>13450</v>
      </c>
      <c r="L96" s="69">
        <v>1450</v>
      </c>
      <c r="M96" s="61">
        <v>506950</v>
      </c>
      <c r="N96" s="69">
        <v>840</v>
      </c>
      <c r="O96" s="61">
        <v>168600</v>
      </c>
      <c r="P96" s="69">
        <v>19100</v>
      </c>
      <c r="Q96" s="61">
        <v>3505000</v>
      </c>
      <c r="R96" s="62">
        <v>185</v>
      </c>
      <c r="S96" s="15"/>
      <c r="T96" s="11"/>
    </row>
    <row r="97" spans="1:20">
      <c r="A97" s="38" t="s">
        <v>242</v>
      </c>
      <c r="B97" s="67">
        <v>20200</v>
      </c>
      <c r="C97" s="57">
        <v>2599750</v>
      </c>
      <c r="D97" s="67">
        <v>6710</v>
      </c>
      <c r="E97" s="57">
        <v>379000</v>
      </c>
      <c r="F97" s="67">
        <v>520</v>
      </c>
      <c r="G97" s="57">
        <v>57350</v>
      </c>
      <c r="H97" s="67">
        <v>1490</v>
      </c>
      <c r="I97" s="57">
        <v>164200</v>
      </c>
      <c r="J97" s="67">
        <v>160</v>
      </c>
      <c r="K97" s="57">
        <v>21000</v>
      </c>
      <c r="L97" s="67">
        <v>760</v>
      </c>
      <c r="M97" s="57">
        <v>269350</v>
      </c>
      <c r="N97" s="67">
        <v>310</v>
      </c>
      <c r="O97" s="57">
        <v>62200</v>
      </c>
      <c r="P97" s="67">
        <v>21250</v>
      </c>
      <c r="Q97" s="57">
        <v>3553000</v>
      </c>
      <c r="R97" s="58">
        <v>165</v>
      </c>
      <c r="S97" s="15"/>
      <c r="T97" s="11"/>
    </row>
    <row r="98" spans="1:20" ht="24">
      <c r="A98" s="39" t="s">
        <v>413</v>
      </c>
      <c r="B98" s="69">
        <v>15250</v>
      </c>
      <c r="C98" s="61">
        <v>2102400</v>
      </c>
      <c r="D98" s="69">
        <v>10</v>
      </c>
      <c r="E98" s="61">
        <v>105000</v>
      </c>
      <c r="F98" s="69">
        <v>190</v>
      </c>
      <c r="G98" s="61">
        <v>17800</v>
      </c>
      <c r="H98" s="69">
        <v>790</v>
      </c>
      <c r="I98" s="61">
        <v>88950</v>
      </c>
      <c r="J98" s="69">
        <v>140</v>
      </c>
      <c r="K98" s="61">
        <v>20350</v>
      </c>
      <c r="L98" s="69">
        <v>310</v>
      </c>
      <c r="M98" s="61">
        <v>112350</v>
      </c>
      <c r="N98" s="69">
        <v>540</v>
      </c>
      <c r="O98" s="61">
        <v>107400</v>
      </c>
      <c r="P98" s="69">
        <v>15550</v>
      </c>
      <c r="Q98" s="61">
        <v>2554000</v>
      </c>
      <c r="R98" s="62">
        <v>165</v>
      </c>
      <c r="S98" s="15"/>
      <c r="T98" s="11"/>
    </row>
    <row r="99" spans="1:20">
      <c r="A99" s="38" t="s">
        <v>272</v>
      </c>
      <c r="B99" s="67">
        <v>11850</v>
      </c>
      <c r="C99" s="57">
        <v>1701950</v>
      </c>
      <c r="D99" s="67">
        <v>850</v>
      </c>
      <c r="E99" s="57">
        <v>110200</v>
      </c>
      <c r="F99" s="67">
        <v>160</v>
      </c>
      <c r="G99" s="57">
        <v>14900</v>
      </c>
      <c r="H99" s="67">
        <v>740</v>
      </c>
      <c r="I99" s="57">
        <v>78400</v>
      </c>
      <c r="J99" s="67">
        <v>130</v>
      </c>
      <c r="K99" s="57">
        <v>17250</v>
      </c>
      <c r="L99" s="67">
        <v>340</v>
      </c>
      <c r="M99" s="57">
        <v>117250</v>
      </c>
      <c r="N99" s="67">
        <v>510</v>
      </c>
      <c r="O99" s="57">
        <v>102800</v>
      </c>
      <c r="P99" s="67">
        <v>12150</v>
      </c>
      <c r="Q99" s="57">
        <v>2143000</v>
      </c>
      <c r="R99" s="58">
        <v>175</v>
      </c>
      <c r="S99" s="15"/>
      <c r="T99" s="11"/>
    </row>
    <row r="100" spans="1:20" ht="24">
      <c r="A100" s="39" t="s">
        <v>252</v>
      </c>
      <c r="B100" s="69">
        <v>4250</v>
      </c>
      <c r="C100" s="61">
        <v>546100</v>
      </c>
      <c r="D100" s="69">
        <v>1820</v>
      </c>
      <c r="E100" s="61">
        <v>105200</v>
      </c>
      <c r="F100" s="69">
        <v>60</v>
      </c>
      <c r="G100" s="61">
        <v>6900</v>
      </c>
      <c r="H100" s="69">
        <v>340</v>
      </c>
      <c r="I100" s="61">
        <v>36600</v>
      </c>
      <c r="J100" s="69">
        <v>30</v>
      </c>
      <c r="K100" s="61">
        <v>4450</v>
      </c>
      <c r="L100" s="69">
        <v>210</v>
      </c>
      <c r="M100" s="61">
        <v>82300</v>
      </c>
      <c r="N100" s="69">
        <v>150</v>
      </c>
      <c r="O100" s="61">
        <v>29000</v>
      </c>
      <c r="P100" s="69">
        <v>4500</v>
      </c>
      <c r="Q100" s="61">
        <v>811000</v>
      </c>
      <c r="R100" s="62">
        <v>180</v>
      </c>
      <c r="S100" s="15"/>
      <c r="T100" s="11"/>
    </row>
    <row r="101" spans="1:20">
      <c r="A101" s="38" t="s">
        <v>414</v>
      </c>
      <c r="B101" s="67">
        <v>10300</v>
      </c>
      <c r="C101" s="57">
        <v>1398800</v>
      </c>
      <c r="D101" s="67">
        <v>4710</v>
      </c>
      <c r="E101" s="57">
        <v>259100</v>
      </c>
      <c r="F101" s="67">
        <v>110</v>
      </c>
      <c r="G101" s="57">
        <v>12850</v>
      </c>
      <c r="H101" s="67">
        <v>540</v>
      </c>
      <c r="I101" s="57">
        <v>72300</v>
      </c>
      <c r="J101" s="67">
        <v>60</v>
      </c>
      <c r="K101" s="57">
        <v>8650</v>
      </c>
      <c r="L101" s="67">
        <v>600</v>
      </c>
      <c r="M101" s="57">
        <v>209850</v>
      </c>
      <c r="N101" s="67">
        <v>500</v>
      </c>
      <c r="O101" s="57">
        <v>99200</v>
      </c>
      <c r="P101" s="67">
        <v>10800</v>
      </c>
      <c r="Q101" s="57">
        <v>2061000</v>
      </c>
      <c r="R101" s="58">
        <v>190</v>
      </c>
      <c r="S101" s="15"/>
      <c r="T101" s="11"/>
    </row>
    <row r="102" spans="1:20">
      <c r="A102" s="39" t="s">
        <v>415</v>
      </c>
      <c r="B102" s="69">
        <v>4050</v>
      </c>
      <c r="C102" s="61">
        <v>525050</v>
      </c>
      <c r="D102" s="69">
        <v>10</v>
      </c>
      <c r="E102" s="61" t="s">
        <v>118</v>
      </c>
      <c r="F102" s="69">
        <v>60</v>
      </c>
      <c r="G102" s="61">
        <v>6700</v>
      </c>
      <c r="H102" s="69">
        <v>210</v>
      </c>
      <c r="I102" s="61">
        <v>21650</v>
      </c>
      <c r="J102" s="69">
        <v>30</v>
      </c>
      <c r="K102" s="61">
        <v>4250</v>
      </c>
      <c r="L102" s="69">
        <v>160</v>
      </c>
      <c r="M102" s="61">
        <v>52450</v>
      </c>
      <c r="N102" s="69">
        <v>100</v>
      </c>
      <c r="O102" s="61">
        <v>19400</v>
      </c>
      <c r="P102" s="69">
        <v>4150</v>
      </c>
      <c r="Q102" s="61">
        <v>651000</v>
      </c>
      <c r="R102" s="62">
        <v>155</v>
      </c>
      <c r="S102" s="15"/>
      <c r="T102" s="11"/>
    </row>
    <row r="103" spans="1:20">
      <c r="A103" s="38" t="s">
        <v>416</v>
      </c>
      <c r="B103" s="67">
        <v>8700</v>
      </c>
      <c r="C103" s="57">
        <v>1209550</v>
      </c>
      <c r="D103" s="67">
        <v>4000</v>
      </c>
      <c r="E103" s="57">
        <v>212300</v>
      </c>
      <c r="F103" s="67">
        <v>160</v>
      </c>
      <c r="G103" s="57">
        <v>20300</v>
      </c>
      <c r="H103" s="67">
        <v>500</v>
      </c>
      <c r="I103" s="57">
        <v>51600</v>
      </c>
      <c r="J103" s="67">
        <v>70</v>
      </c>
      <c r="K103" s="57">
        <v>9050</v>
      </c>
      <c r="L103" s="67">
        <v>620</v>
      </c>
      <c r="M103" s="57">
        <v>217050</v>
      </c>
      <c r="N103" s="67">
        <v>510</v>
      </c>
      <c r="O103" s="57">
        <v>102000</v>
      </c>
      <c r="P103" s="67">
        <v>9250</v>
      </c>
      <c r="Q103" s="57">
        <v>1822000</v>
      </c>
      <c r="R103" s="58">
        <v>195</v>
      </c>
      <c r="S103" s="15"/>
      <c r="T103" s="11"/>
    </row>
    <row r="104" spans="1:20">
      <c r="A104" s="39" t="s">
        <v>417</v>
      </c>
      <c r="B104" s="69">
        <v>9550</v>
      </c>
      <c r="C104" s="61">
        <v>1255900</v>
      </c>
      <c r="D104" s="69">
        <v>5270</v>
      </c>
      <c r="E104" s="61">
        <v>316200</v>
      </c>
      <c r="F104" s="69">
        <v>160</v>
      </c>
      <c r="G104" s="61">
        <v>13850</v>
      </c>
      <c r="H104" s="69">
        <v>590</v>
      </c>
      <c r="I104" s="61">
        <v>63100</v>
      </c>
      <c r="J104" s="69">
        <v>60</v>
      </c>
      <c r="K104" s="61">
        <v>6950</v>
      </c>
      <c r="L104" s="69">
        <v>210</v>
      </c>
      <c r="M104" s="61">
        <v>72400</v>
      </c>
      <c r="N104" s="69">
        <v>200</v>
      </c>
      <c r="O104" s="61">
        <v>40600</v>
      </c>
      <c r="P104" s="69">
        <v>9850</v>
      </c>
      <c r="Q104" s="61">
        <v>1769000</v>
      </c>
      <c r="R104" s="62">
        <v>180</v>
      </c>
      <c r="S104" s="15"/>
      <c r="T104" s="11"/>
    </row>
    <row r="105" spans="1:20">
      <c r="A105" s="38" t="s">
        <v>250</v>
      </c>
      <c r="B105" s="67">
        <v>19050</v>
      </c>
      <c r="C105" s="57">
        <v>2559150</v>
      </c>
      <c r="D105" s="67">
        <v>1300</v>
      </c>
      <c r="E105" s="57">
        <v>345350</v>
      </c>
      <c r="F105" s="67">
        <v>210</v>
      </c>
      <c r="G105" s="57">
        <v>21150</v>
      </c>
      <c r="H105" s="67">
        <v>1150</v>
      </c>
      <c r="I105" s="57">
        <v>149750</v>
      </c>
      <c r="J105" s="67">
        <v>260</v>
      </c>
      <c r="K105" s="57">
        <v>37150</v>
      </c>
      <c r="L105" s="67">
        <v>380</v>
      </c>
      <c r="M105" s="57">
        <v>141900</v>
      </c>
      <c r="N105" s="67">
        <v>610</v>
      </c>
      <c r="O105" s="57">
        <v>121800</v>
      </c>
      <c r="P105" s="67">
        <v>19500</v>
      </c>
      <c r="Q105" s="57">
        <v>3376000</v>
      </c>
      <c r="R105" s="58">
        <v>175</v>
      </c>
      <c r="S105" s="15"/>
      <c r="T105" s="11"/>
    </row>
    <row r="106" spans="1:20">
      <c r="A106" s="39" t="s">
        <v>275</v>
      </c>
      <c r="B106" s="69">
        <v>2200</v>
      </c>
      <c r="C106" s="61">
        <v>309450</v>
      </c>
      <c r="D106" s="69">
        <v>180</v>
      </c>
      <c r="E106" s="61">
        <v>13300</v>
      </c>
      <c r="F106" s="69">
        <v>40</v>
      </c>
      <c r="G106" s="61">
        <v>4400</v>
      </c>
      <c r="H106" s="69">
        <v>150</v>
      </c>
      <c r="I106" s="61">
        <v>16600</v>
      </c>
      <c r="J106" s="69">
        <v>20</v>
      </c>
      <c r="K106" s="61">
        <v>3250</v>
      </c>
      <c r="L106" s="69">
        <v>40</v>
      </c>
      <c r="M106" s="61">
        <v>15900</v>
      </c>
      <c r="N106" s="69">
        <v>80</v>
      </c>
      <c r="O106" s="61">
        <v>15400</v>
      </c>
      <c r="P106" s="69">
        <v>2300</v>
      </c>
      <c r="Q106" s="61">
        <v>378000</v>
      </c>
      <c r="R106" s="62">
        <v>165</v>
      </c>
      <c r="S106" s="15"/>
      <c r="T106" s="11"/>
    </row>
    <row r="107" spans="1:20" ht="24">
      <c r="A107" s="38" t="s">
        <v>418</v>
      </c>
      <c r="B107" s="67">
        <v>2500</v>
      </c>
      <c r="C107" s="57">
        <v>327950</v>
      </c>
      <c r="D107" s="67">
        <v>710</v>
      </c>
      <c r="E107" s="57">
        <v>46900</v>
      </c>
      <c r="F107" s="67">
        <v>40</v>
      </c>
      <c r="G107" s="57">
        <v>3800</v>
      </c>
      <c r="H107" s="67">
        <v>130</v>
      </c>
      <c r="I107" s="57">
        <v>19200</v>
      </c>
      <c r="J107" s="67">
        <v>10</v>
      </c>
      <c r="K107" s="57">
        <v>2050</v>
      </c>
      <c r="L107" s="67">
        <v>60</v>
      </c>
      <c r="M107" s="57">
        <v>20900</v>
      </c>
      <c r="N107" s="67">
        <v>70</v>
      </c>
      <c r="O107" s="57">
        <v>14800</v>
      </c>
      <c r="P107" s="67">
        <v>2600</v>
      </c>
      <c r="Q107" s="57">
        <v>436000</v>
      </c>
      <c r="R107" s="58">
        <v>170</v>
      </c>
      <c r="S107" s="15"/>
      <c r="T107" s="11"/>
    </row>
    <row r="108" spans="1:20">
      <c r="A108" s="39" t="s">
        <v>293</v>
      </c>
      <c r="B108" s="69">
        <v>2200</v>
      </c>
      <c r="C108" s="61">
        <v>281350</v>
      </c>
      <c r="D108" s="69">
        <v>440</v>
      </c>
      <c r="E108" s="61">
        <v>27550</v>
      </c>
      <c r="F108" s="69">
        <v>20</v>
      </c>
      <c r="G108" s="61">
        <v>2400</v>
      </c>
      <c r="H108" s="69">
        <v>100</v>
      </c>
      <c r="I108" s="61">
        <v>9050</v>
      </c>
      <c r="J108" s="69">
        <v>20</v>
      </c>
      <c r="K108" s="61">
        <v>2100</v>
      </c>
      <c r="L108" s="69">
        <v>40</v>
      </c>
      <c r="M108" s="61">
        <v>17700</v>
      </c>
      <c r="N108" s="69">
        <v>70</v>
      </c>
      <c r="O108" s="61">
        <v>13800</v>
      </c>
      <c r="P108" s="69">
        <v>2200</v>
      </c>
      <c r="Q108" s="61">
        <v>354000</v>
      </c>
      <c r="R108" s="62">
        <v>160</v>
      </c>
      <c r="S108" s="15"/>
      <c r="T108" s="11"/>
    </row>
    <row r="109" spans="1:20">
      <c r="A109" s="38" t="s">
        <v>290</v>
      </c>
      <c r="B109" s="67">
        <v>2300</v>
      </c>
      <c r="C109" s="57">
        <v>289450</v>
      </c>
      <c r="D109" s="67">
        <v>1370</v>
      </c>
      <c r="E109" s="57">
        <v>70000</v>
      </c>
      <c r="F109" s="67">
        <v>60</v>
      </c>
      <c r="G109" s="57">
        <v>6550</v>
      </c>
      <c r="H109" s="67">
        <v>120</v>
      </c>
      <c r="I109" s="57">
        <v>11700</v>
      </c>
      <c r="J109" s="67">
        <v>10</v>
      </c>
      <c r="K109" s="57">
        <v>1800</v>
      </c>
      <c r="L109" s="67">
        <v>260</v>
      </c>
      <c r="M109" s="57">
        <v>89450</v>
      </c>
      <c r="N109" s="67">
        <v>70</v>
      </c>
      <c r="O109" s="57">
        <v>14400</v>
      </c>
      <c r="P109" s="67">
        <v>2500</v>
      </c>
      <c r="Q109" s="57">
        <v>483000</v>
      </c>
      <c r="R109" s="58">
        <v>195</v>
      </c>
      <c r="S109" s="15"/>
      <c r="T109" s="11"/>
    </row>
    <row r="110" spans="1:20">
      <c r="A110" s="39" t="s">
        <v>419</v>
      </c>
      <c r="B110" s="69">
        <v>18050</v>
      </c>
      <c r="C110" s="61">
        <v>2521000</v>
      </c>
      <c r="D110" s="69">
        <v>4340</v>
      </c>
      <c r="E110" s="61">
        <v>254250</v>
      </c>
      <c r="F110" s="69">
        <v>230</v>
      </c>
      <c r="G110" s="61">
        <v>28300</v>
      </c>
      <c r="H110" s="69">
        <v>1760</v>
      </c>
      <c r="I110" s="61">
        <v>166450</v>
      </c>
      <c r="J110" s="69">
        <v>130</v>
      </c>
      <c r="K110" s="61">
        <v>18650</v>
      </c>
      <c r="L110" s="69">
        <v>780</v>
      </c>
      <c r="M110" s="61">
        <v>309650</v>
      </c>
      <c r="N110" s="69">
        <v>1480</v>
      </c>
      <c r="O110" s="61">
        <v>296000</v>
      </c>
      <c r="P110" s="69">
        <v>19500</v>
      </c>
      <c r="Q110" s="61">
        <v>3594000</v>
      </c>
      <c r="R110" s="62">
        <v>185</v>
      </c>
      <c r="S110" s="15"/>
      <c r="T110" s="11"/>
    </row>
    <row r="111" spans="1:20">
      <c r="A111" s="38" t="s">
        <v>263</v>
      </c>
      <c r="B111" s="67">
        <v>12950</v>
      </c>
      <c r="C111" s="57">
        <v>1732100</v>
      </c>
      <c r="D111" s="67">
        <v>6030</v>
      </c>
      <c r="E111" s="57">
        <v>306900</v>
      </c>
      <c r="F111" s="67">
        <v>80</v>
      </c>
      <c r="G111" s="57">
        <v>8350</v>
      </c>
      <c r="H111" s="67">
        <v>390</v>
      </c>
      <c r="I111" s="57">
        <v>57100</v>
      </c>
      <c r="J111" s="67">
        <v>80</v>
      </c>
      <c r="K111" s="57">
        <v>11050</v>
      </c>
      <c r="L111" s="67">
        <v>1180</v>
      </c>
      <c r="M111" s="57">
        <v>378450</v>
      </c>
      <c r="N111" s="67">
        <v>290</v>
      </c>
      <c r="O111" s="57">
        <v>57800</v>
      </c>
      <c r="P111" s="67">
        <v>13550</v>
      </c>
      <c r="Q111" s="57">
        <v>2552000</v>
      </c>
      <c r="R111" s="58">
        <v>190</v>
      </c>
      <c r="S111" s="15"/>
      <c r="T111" s="11"/>
    </row>
    <row r="112" spans="1:20">
      <c r="A112" s="39" t="s">
        <v>420</v>
      </c>
      <c r="B112" s="69">
        <v>9000</v>
      </c>
      <c r="C112" s="61">
        <v>1106700</v>
      </c>
      <c r="D112" s="69">
        <v>910</v>
      </c>
      <c r="E112" s="61">
        <v>97850</v>
      </c>
      <c r="F112" s="69">
        <v>160</v>
      </c>
      <c r="G112" s="61">
        <v>14600</v>
      </c>
      <c r="H112" s="69">
        <v>530</v>
      </c>
      <c r="I112" s="61">
        <v>59400</v>
      </c>
      <c r="J112" s="69">
        <v>70</v>
      </c>
      <c r="K112" s="61">
        <v>7950</v>
      </c>
      <c r="L112" s="69">
        <v>220</v>
      </c>
      <c r="M112" s="61">
        <v>84300</v>
      </c>
      <c r="N112" s="69">
        <v>220</v>
      </c>
      <c r="O112" s="61">
        <v>44600</v>
      </c>
      <c r="P112" s="69">
        <v>9300</v>
      </c>
      <c r="Q112" s="61">
        <v>1415000</v>
      </c>
      <c r="R112" s="62">
        <v>150</v>
      </c>
      <c r="S112" s="15"/>
      <c r="T112" s="11"/>
    </row>
    <row r="113" spans="1:20">
      <c r="A113" s="38" t="s">
        <v>291</v>
      </c>
      <c r="B113" s="67">
        <v>1000</v>
      </c>
      <c r="C113" s="57">
        <v>110150</v>
      </c>
      <c r="D113" s="67">
        <v>390</v>
      </c>
      <c r="E113" s="57">
        <v>21750</v>
      </c>
      <c r="F113" s="67">
        <v>10</v>
      </c>
      <c r="G113" s="57" t="s">
        <v>118</v>
      </c>
      <c r="H113" s="67">
        <v>70</v>
      </c>
      <c r="I113" s="57">
        <v>8500</v>
      </c>
      <c r="J113" s="67">
        <v>10</v>
      </c>
      <c r="K113" s="57" t="s">
        <v>118</v>
      </c>
      <c r="L113" s="67">
        <v>80</v>
      </c>
      <c r="M113" s="57">
        <v>30250</v>
      </c>
      <c r="N113" s="67">
        <v>20</v>
      </c>
      <c r="O113" s="57">
        <v>4800</v>
      </c>
      <c r="P113" s="67">
        <v>1000</v>
      </c>
      <c r="Q113" s="57">
        <v>177000</v>
      </c>
      <c r="R113" s="58">
        <v>175</v>
      </c>
      <c r="S113" s="15"/>
      <c r="T113" s="11"/>
    </row>
    <row r="114" spans="1:20">
      <c r="A114" s="39" t="s">
        <v>273</v>
      </c>
      <c r="B114" s="69">
        <v>1300</v>
      </c>
      <c r="C114" s="61">
        <v>166950</v>
      </c>
      <c r="D114" s="69">
        <v>10</v>
      </c>
      <c r="E114" s="61" t="s">
        <v>118</v>
      </c>
      <c r="F114" s="69">
        <v>10</v>
      </c>
      <c r="G114" s="61" t="s">
        <v>118</v>
      </c>
      <c r="H114" s="69">
        <v>60</v>
      </c>
      <c r="I114" s="61">
        <v>6400</v>
      </c>
      <c r="J114" s="69">
        <v>10</v>
      </c>
      <c r="K114" s="61" t="s">
        <v>118</v>
      </c>
      <c r="L114" s="69">
        <v>30</v>
      </c>
      <c r="M114" s="61">
        <v>10600</v>
      </c>
      <c r="N114" s="69">
        <v>10</v>
      </c>
      <c r="O114" s="61">
        <v>2800</v>
      </c>
      <c r="P114" s="69">
        <v>1350</v>
      </c>
      <c r="Q114" s="61">
        <v>203000</v>
      </c>
      <c r="R114" s="62">
        <v>150</v>
      </c>
      <c r="S114" s="15"/>
      <c r="T114" s="11"/>
    </row>
    <row r="115" spans="1:20">
      <c r="A115" s="38" t="s">
        <v>255</v>
      </c>
      <c r="B115" s="67">
        <v>9100</v>
      </c>
      <c r="C115" s="57">
        <v>1172550</v>
      </c>
      <c r="D115" s="67">
        <v>4290</v>
      </c>
      <c r="E115" s="57">
        <v>233100</v>
      </c>
      <c r="F115" s="67">
        <v>190</v>
      </c>
      <c r="G115" s="57">
        <v>23500</v>
      </c>
      <c r="H115" s="67">
        <v>930</v>
      </c>
      <c r="I115" s="57">
        <v>84200</v>
      </c>
      <c r="J115" s="67">
        <v>80</v>
      </c>
      <c r="K115" s="57">
        <v>9800</v>
      </c>
      <c r="L115" s="67">
        <v>520</v>
      </c>
      <c r="M115" s="57">
        <v>201850</v>
      </c>
      <c r="N115" s="67">
        <v>980</v>
      </c>
      <c r="O115" s="57">
        <v>195600</v>
      </c>
      <c r="P115" s="67">
        <v>9950</v>
      </c>
      <c r="Q115" s="57">
        <v>1921000</v>
      </c>
      <c r="R115" s="58">
        <v>195</v>
      </c>
      <c r="S115" s="15"/>
      <c r="T115" s="11"/>
    </row>
    <row r="116" spans="1:20">
      <c r="A116" s="39" t="s">
        <v>421</v>
      </c>
      <c r="B116" s="69">
        <v>15500</v>
      </c>
      <c r="C116" s="61">
        <v>2177250</v>
      </c>
      <c r="D116" s="69">
        <v>200</v>
      </c>
      <c r="E116" s="61">
        <v>98150</v>
      </c>
      <c r="F116" s="69">
        <v>210</v>
      </c>
      <c r="G116" s="61">
        <v>23150</v>
      </c>
      <c r="H116" s="69">
        <v>540</v>
      </c>
      <c r="I116" s="61">
        <v>69700</v>
      </c>
      <c r="J116" s="69">
        <v>120</v>
      </c>
      <c r="K116" s="61">
        <v>17350</v>
      </c>
      <c r="L116" s="69">
        <v>240</v>
      </c>
      <c r="M116" s="61">
        <v>83250</v>
      </c>
      <c r="N116" s="69">
        <v>440</v>
      </c>
      <c r="O116" s="61">
        <v>88600</v>
      </c>
      <c r="P116" s="69">
        <v>15750</v>
      </c>
      <c r="Q116" s="61">
        <v>2557000</v>
      </c>
      <c r="R116" s="62">
        <v>160</v>
      </c>
      <c r="S116" s="15"/>
      <c r="T116" s="11"/>
    </row>
    <row r="117" spans="1:20">
      <c r="A117" s="38" t="s">
        <v>280</v>
      </c>
      <c r="B117" s="67">
        <v>100</v>
      </c>
      <c r="C117" s="57">
        <v>14200</v>
      </c>
      <c r="D117" s="67">
        <v>10</v>
      </c>
      <c r="E117" s="57" t="s">
        <v>118</v>
      </c>
      <c r="F117" s="67">
        <v>10</v>
      </c>
      <c r="G117" s="57" t="s">
        <v>118</v>
      </c>
      <c r="H117" s="67">
        <v>10</v>
      </c>
      <c r="I117" s="57" t="s">
        <v>118</v>
      </c>
      <c r="J117" s="67">
        <v>10</v>
      </c>
      <c r="K117" s="57" t="s">
        <v>118</v>
      </c>
      <c r="L117" s="67">
        <v>10</v>
      </c>
      <c r="M117" s="57" t="s">
        <v>118</v>
      </c>
      <c r="N117" s="67">
        <v>10</v>
      </c>
      <c r="O117" s="57" t="s">
        <v>118</v>
      </c>
      <c r="P117" s="67">
        <v>100</v>
      </c>
      <c r="Q117" s="57">
        <v>18000</v>
      </c>
      <c r="R117" s="58">
        <v>145</v>
      </c>
      <c r="S117" s="15"/>
      <c r="T117" s="11"/>
    </row>
    <row r="118" spans="1:20">
      <c r="A118" s="39" t="s">
        <v>422</v>
      </c>
      <c r="B118" s="69">
        <v>1700</v>
      </c>
      <c r="C118" s="61">
        <v>237700</v>
      </c>
      <c r="D118" s="69">
        <v>10</v>
      </c>
      <c r="E118" s="61" t="s">
        <v>118</v>
      </c>
      <c r="F118" s="69">
        <v>20</v>
      </c>
      <c r="G118" s="61">
        <v>1950</v>
      </c>
      <c r="H118" s="69">
        <v>80</v>
      </c>
      <c r="I118" s="61">
        <v>8750</v>
      </c>
      <c r="J118" s="69">
        <v>20</v>
      </c>
      <c r="K118" s="61">
        <v>2950</v>
      </c>
      <c r="L118" s="69">
        <v>40</v>
      </c>
      <c r="M118" s="61">
        <v>15600</v>
      </c>
      <c r="N118" s="69">
        <v>50</v>
      </c>
      <c r="O118" s="61">
        <v>9800</v>
      </c>
      <c r="P118" s="69">
        <v>1750</v>
      </c>
      <c r="Q118" s="61">
        <v>282000</v>
      </c>
      <c r="R118" s="62">
        <v>160</v>
      </c>
      <c r="S118" s="15"/>
      <c r="T118" s="11"/>
    </row>
    <row r="119" spans="1:20">
      <c r="A119" s="38" t="s">
        <v>274</v>
      </c>
      <c r="B119" s="67">
        <v>950</v>
      </c>
      <c r="C119" s="57">
        <v>125200</v>
      </c>
      <c r="D119" s="67">
        <v>140</v>
      </c>
      <c r="E119" s="57">
        <v>13200</v>
      </c>
      <c r="F119" s="67">
        <v>10</v>
      </c>
      <c r="G119" s="57">
        <v>1350</v>
      </c>
      <c r="H119" s="67">
        <v>80</v>
      </c>
      <c r="I119" s="57">
        <v>14050</v>
      </c>
      <c r="J119" s="67">
        <v>10</v>
      </c>
      <c r="K119" s="57" t="s">
        <v>118</v>
      </c>
      <c r="L119" s="67">
        <v>20</v>
      </c>
      <c r="M119" s="57">
        <v>5500</v>
      </c>
      <c r="N119" s="67">
        <v>30</v>
      </c>
      <c r="O119" s="57">
        <v>6400</v>
      </c>
      <c r="P119" s="67">
        <v>1000</v>
      </c>
      <c r="Q119" s="57">
        <v>166000</v>
      </c>
      <c r="R119" s="58">
        <v>165</v>
      </c>
      <c r="S119" s="15"/>
      <c r="T119" s="11"/>
    </row>
    <row r="120" spans="1:20">
      <c r="A120" s="39" t="s">
        <v>423</v>
      </c>
      <c r="B120" s="69">
        <v>950</v>
      </c>
      <c r="C120" s="61">
        <v>116500</v>
      </c>
      <c r="D120" s="69">
        <v>10</v>
      </c>
      <c r="E120" s="61" t="s">
        <v>118</v>
      </c>
      <c r="F120" s="69">
        <v>10</v>
      </c>
      <c r="G120" s="61">
        <v>1000</v>
      </c>
      <c r="H120" s="69">
        <v>90</v>
      </c>
      <c r="I120" s="61">
        <v>12100</v>
      </c>
      <c r="J120" s="69">
        <v>10</v>
      </c>
      <c r="K120" s="61" t="s">
        <v>118</v>
      </c>
      <c r="L120" s="69">
        <v>20</v>
      </c>
      <c r="M120" s="61">
        <v>7200</v>
      </c>
      <c r="N120" s="69">
        <v>20</v>
      </c>
      <c r="O120" s="61">
        <v>4800</v>
      </c>
      <c r="P120" s="69">
        <v>950</v>
      </c>
      <c r="Q120" s="61">
        <v>149000</v>
      </c>
      <c r="R120" s="62">
        <v>155</v>
      </c>
      <c r="S120" s="15"/>
      <c r="T120" s="11"/>
    </row>
    <row r="121" spans="1:20">
      <c r="A121" s="38" t="s">
        <v>258</v>
      </c>
      <c r="B121" s="67">
        <v>7700</v>
      </c>
      <c r="C121" s="57">
        <v>925050</v>
      </c>
      <c r="D121" s="67">
        <v>5630</v>
      </c>
      <c r="E121" s="57">
        <v>303350</v>
      </c>
      <c r="F121" s="67">
        <v>130</v>
      </c>
      <c r="G121" s="57">
        <v>13450</v>
      </c>
      <c r="H121" s="67">
        <v>390</v>
      </c>
      <c r="I121" s="57">
        <v>48000</v>
      </c>
      <c r="J121" s="67">
        <v>60</v>
      </c>
      <c r="K121" s="57">
        <v>7050</v>
      </c>
      <c r="L121" s="67">
        <v>270</v>
      </c>
      <c r="M121" s="57">
        <v>100550</v>
      </c>
      <c r="N121" s="67">
        <v>220</v>
      </c>
      <c r="O121" s="57">
        <v>44000</v>
      </c>
      <c r="P121" s="67">
        <v>7950</v>
      </c>
      <c r="Q121" s="57">
        <v>1441000</v>
      </c>
      <c r="R121" s="58">
        <v>180</v>
      </c>
      <c r="S121" s="15"/>
      <c r="T121" s="11"/>
    </row>
    <row r="122" spans="1:20">
      <c r="A122" s="39" t="s">
        <v>241</v>
      </c>
      <c r="B122" s="69">
        <v>400</v>
      </c>
      <c r="C122" s="61">
        <v>54050</v>
      </c>
      <c r="D122" s="69">
        <v>10</v>
      </c>
      <c r="E122" s="61" t="s">
        <v>118</v>
      </c>
      <c r="F122" s="69">
        <v>10</v>
      </c>
      <c r="G122" s="61" t="s">
        <v>118</v>
      </c>
      <c r="H122" s="69">
        <v>40</v>
      </c>
      <c r="I122" s="61">
        <v>5600</v>
      </c>
      <c r="J122" s="69">
        <v>10</v>
      </c>
      <c r="K122" s="61" t="s">
        <v>118</v>
      </c>
      <c r="L122" s="69">
        <v>10</v>
      </c>
      <c r="M122" s="61" t="s">
        <v>118</v>
      </c>
      <c r="N122" s="69">
        <v>10</v>
      </c>
      <c r="O122" s="61">
        <v>2200</v>
      </c>
      <c r="P122" s="69">
        <v>400</v>
      </c>
      <c r="Q122" s="61">
        <v>65000</v>
      </c>
      <c r="R122" s="62">
        <v>155</v>
      </c>
      <c r="S122" s="15"/>
      <c r="T122" s="11"/>
    </row>
    <row r="123" spans="1:20">
      <c r="A123" s="38" t="s">
        <v>286</v>
      </c>
      <c r="B123" s="67">
        <v>800</v>
      </c>
      <c r="C123" s="57">
        <v>87700</v>
      </c>
      <c r="D123" s="67">
        <v>10</v>
      </c>
      <c r="E123" s="57" t="s">
        <v>118</v>
      </c>
      <c r="F123" s="67">
        <v>10</v>
      </c>
      <c r="G123" s="57">
        <v>550</v>
      </c>
      <c r="H123" s="67">
        <v>20</v>
      </c>
      <c r="I123" s="57">
        <v>3200</v>
      </c>
      <c r="J123" s="67">
        <v>10</v>
      </c>
      <c r="K123" s="57" t="s">
        <v>118</v>
      </c>
      <c r="L123" s="67">
        <v>20</v>
      </c>
      <c r="M123" s="57">
        <v>7300</v>
      </c>
      <c r="N123" s="67">
        <v>10</v>
      </c>
      <c r="O123" s="57" t="s">
        <v>118</v>
      </c>
      <c r="P123" s="67">
        <v>800</v>
      </c>
      <c r="Q123" s="57">
        <v>109000</v>
      </c>
      <c r="R123" s="58">
        <v>135</v>
      </c>
      <c r="S123" s="15"/>
      <c r="T123" s="11"/>
    </row>
    <row r="124" spans="1:20">
      <c r="A124" s="39" t="s">
        <v>424</v>
      </c>
      <c r="B124" s="69">
        <v>400</v>
      </c>
      <c r="C124" s="61">
        <v>44000</v>
      </c>
      <c r="D124" s="69">
        <v>10</v>
      </c>
      <c r="E124" s="61" t="s">
        <v>118</v>
      </c>
      <c r="F124" s="69">
        <v>10</v>
      </c>
      <c r="G124" s="61" t="s">
        <v>118</v>
      </c>
      <c r="H124" s="69">
        <v>20</v>
      </c>
      <c r="I124" s="61">
        <v>1800</v>
      </c>
      <c r="J124" s="69">
        <v>10</v>
      </c>
      <c r="K124" s="61" t="s">
        <v>118</v>
      </c>
      <c r="L124" s="69">
        <v>10</v>
      </c>
      <c r="M124" s="61" t="s">
        <v>118</v>
      </c>
      <c r="N124" s="69">
        <v>20</v>
      </c>
      <c r="O124" s="61">
        <v>3000</v>
      </c>
      <c r="P124" s="69">
        <v>400</v>
      </c>
      <c r="Q124" s="61">
        <v>53000</v>
      </c>
      <c r="R124" s="62">
        <v>130</v>
      </c>
      <c r="S124" s="15"/>
      <c r="T124" s="11"/>
    </row>
    <row r="125" spans="1:20">
      <c r="A125" s="38" t="s">
        <v>425</v>
      </c>
      <c r="B125" s="67">
        <v>1650</v>
      </c>
      <c r="C125" s="57">
        <v>195450</v>
      </c>
      <c r="D125" s="67">
        <v>10</v>
      </c>
      <c r="E125" s="57" t="s">
        <v>118</v>
      </c>
      <c r="F125" s="67">
        <v>20</v>
      </c>
      <c r="G125" s="57">
        <v>1700</v>
      </c>
      <c r="H125" s="67">
        <v>90</v>
      </c>
      <c r="I125" s="57">
        <v>11600</v>
      </c>
      <c r="J125" s="67">
        <v>10</v>
      </c>
      <c r="K125" s="57" t="s">
        <v>118</v>
      </c>
      <c r="L125" s="67">
        <v>20</v>
      </c>
      <c r="M125" s="57">
        <v>7600</v>
      </c>
      <c r="N125" s="67">
        <v>20</v>
      </c>
      <c r="O125" s="57">
        <v>3800</v>
      </c>
      <c r="P125" s="67">
        <v>1650</v>
      </c>
      <c r="Q125" s="57">
        <v>225000</v>
      </c>
      <c r="R125" s="58">
        <v>135</v>
      </c>
      <c r="S125" s="15"/>
      <c r="T125" s="11"/>
    </row>
    <row r="126" spans="1:20">
      <c r="A126" s="39" t="s">
        <v>261</v>
      </c>
      <c r="B126" s="69">
        <v>3200</v>
      </c>
      <c r="C126" s="61">
        <v>440100</v>
      </c>
      <c r="D126" s="69">
        <v>1630</v>
      </c>
      <c r="E126" s="61">
        <v>85900</v>
      </c>
      <c r="F126" s="69">
        <v>30</v>
      </c>
      <c r="G126" s="61">
        <v>3050</v>
      </c>
      <c r="H126" s="69">
        <v>160</v>
      </c>
      <c r="I126" s="61">
        <v>23750</v>
      </c>
      <c r="J126" s="69">
        <v>20</v>
      </c>
      <c r="K126" s="61">
        <v>3200</v>
      </c>
      <c r="L126" s="69">
        <v>280</v>
      </c>
      <c r="M126" s="61">
        <v>97250</v>
      </c>
      <c r="N126" s="69">
        <v>160</v>
      </c>
      <c r="O126" s="61">
        <v>32800</v>
      </c>
      <c r="P126" s="69">
        <v>3400</v>
      </c>
      <c r="Q126" s="61">
        <v>686000</v>
      </c>
      <c r="R126" s="62">
        <v>200</v>
      </c>
      <c r="S126" s="15"/>
      <c r="T126" s="11"/>
    </row>
    <row r="127" spans="1:20">
      <c r="A127" s="38" t="s">
        <v>426</v>
      </c>
      <c r="B127" s="67">
        <v>700</v>
      </c>
      <c r="C127" s="57">
        <v>85950</v>
      </c>
      <c r="D127" s="67">
        <v>10</v>
      </c>
      <c r="E127" s="57" t="s">
        <v>118</v>
      </c>
      <c r="F127" s="67">
        <v>10</v>
      </c>
      <c r="G127" s="57" t="s">
        <v>118</v>
      </c>
      <c r="H127" s="67">
        <v>30</v>
      </c>
      <c r="I127" s="57">
        <v>5900</v>
      </c>
      <c r="J127" s="67">
        <v>10</v>
      </c>
      <c r="K127" s="57" t="s">
        <v>118</v>
      </c>
      <c r="L127" s="67">
        <v>10</v>
      </c>
      <c r="M127" s="57" t="s">
        <v>118</v>
      </c>
      <c r="N127" s="67">
        <v>20</v>
      </c>
      <c r="O127" s="57">
        <v>3800</v>
      </c>
      <c r="P127" s="67">
        <v>700</v>
      </c>
      <c r="Q127" s="57">
        <v>103000</v>
      </c>
      <c r="R127" s="58">
        <v>150</v>
      </c>
      <c r="S127" s="15"/>
      <c r="T127" s="11"/>
    </row>
    <row r="128" spans="1:20">
      <c r="A128" s="39" t="s">
        <v>427</v>
      </c>
      <c r="B128" s="69">
        <v>950</v>
      </c>
      <c r="C128" s="61">
        <v>121300</v>
      </c>
      <c r="D128" s="69">
        <v>10</v>
      </c>
      <c r="E128" s="61" t="s">
        <v>118</v>
      </c>
      <c r="F128" s="69">
        <v>10</v>
      </c>
      <c r="G128" s="61" t="s">
        <v>118</v>
      </c>
      <c r="H128" s="69">
        <v>40</v>
      </c>
      <c r="I128" s="61">
        <v>6600</v>
      </c>
      <c r="J128" s="69">
        <v>10</v>
      </c>
      <c r="K128" s="61" t="s">
        <v>118</v>
      </c>
      <c r="L128" s="69">
        <v>10</v>
      </c>
      <c r="M128" s="61" t="s">
        <v>118</v>
      </c>
      <c r="N128" s="69">
        <v>10</v>
      </c>
      <c r="O128" s="61">
        <v>2000</v>
      </c>
      <c r="P128" s="69">
        <v>1000</v>
      </c>
      <c r="Q128" s="61">
        <v>138000</v>
      </c>
      <c r="R128" s="62">
        <v>140</v>
      </c>
      <c r="S128" s="15"/>
      <c r="T128" s="11"/>
    </row>
    <row r="129" spans="1:20">
      <c r="A129" s="38" t="s">
        <v>428</v>
      </c>
      <c r="B129" s="67">
        <v>3350</v>
      </c>
      <c r="C129" s="57">
        <v>449350</v>
      </c>
      <c r="D129" s="67">
        <v>1960</v>
      </c>
      <c r="E129" s="57">
        <v>103450</v>
      </c>
      <c r="F129" s="67">
        <v>70</v>
      </c>
      <c r="G129" s="57">
        <v>7500</v>
      </c>
      <c r="H129" s="67">
        <v>220</v>
      </c>
      <c r="I129" s="57">
        <v>24900</v>
      </c>
      <c r="J129" s="67">
        <v>20</v>
      </c>
      <c r="K129" s="57">
        <v>2850</v>
      </c>
      <c r="L129" s="67">
        <v>230</v>
      </c>
      <c r="M129" s="57">
        <v>85950</v>
      </c>
      <c r="N129" s="67">
        <v>320</v>
      </c>
      <c r="O129" s="57">
        <v>64800</v>
      </c>
      <c r="P129" s="67">
        <v>3650</v>
      </c>
      <c r="Q129" s="57">
        <v>739000</v>
      </c>
      <c r="R129" s="58">
        <v>205</v>
      </c>
      <c r="S129" s="15"/>
      <c r="T129" s="11"/>
    </row>
    <row r="130" spans="1:20">
      <c r="A130" s="39" t="s">
        <v>251</v>
      </c>
      <c r="B130" s="69">
        <v>5700</v>
      </c>
      <c r="C130" s="61">
        <v>742550</v>
      </c>
      <c r="D130" s="69">
        <v>3720</v>
      </c>
      <c r="E130" s="61">
        <v>213350</v>
      </c>
      <c r="F130" s="69">
        <v>80</v>
      </c>
      <c r="G130" s="61">
        <v>8350</v>
      </c>
      <c r="H130" s="69">
        <v>380</v>
      </c>
      <c r="I130" s="61">
        <v>44750</v>
      </c>
      <c r="J130" s="69">
        <v>50</v>
      </c>
      <c r="K130" s="61">
        <v>5600</v>
      </c>
      <c r="L130" s="69">
        <v>190</v>
      </c>
      <c r="M130" s="61">
        <v>73200</v>
      </c>
      <c r="N130" s="69">
        <v>390</v>
      </c>
      <c r="O130" s="61">
        <v>78000</v>
      </c>
      <c r="P130" s="69">
        <v>5950</v>
      </c>
      <c r="Q130" s="61">
        <v>1166000</v>
      </c>
      <c r="R130" s="62">
        <v>195</v>
      </c>
      <c r="S130" s="15"/>
      <c r="T130" s="11"/>
    </row>
    <row r="131" spans="1:20">
      <c r="A131" s="38" t="s">
        <v>264</v>
      </c>
      <c r="B131" s="67">
        <v>4550</v>
      </c>
      <c r="C131" s="57">
        <v>563650</v>
      </c>
      <c r="D131" s="67">
        <v>1630</v>
      </c>
      <c r="E131" s="57">
        <v>91200</v>
      </c>
      <c r="F131" s="67">
        <v>120</v>
      </c>
      <c r="G131" s="57">
        <v>12000</v>
      </c>
      <c r="H131" s="67">
        <v>490</v>
      </c>
      <c r="I131" s="57">
        <v>49400</v>
      </c>
      <c r="J131" s="67">
        <v>40</v>
      </c>
      <c r="K131" s="57">
        <v>4750</v>
      </c>
      <c r="L131" s="67">
        <v>180</v>
      </c>
      <c r="M131" s="57">
        <v>63350</v>
      </c>
      <c r="N131" s="67">
        <v>140</v>
      </c>
      <c r="O131" s="57">
        <v>28200</v>
      </c>
      <c r="P131" s="67">
        <v>4850</v>
      </c>
      <c r="Q131" s="57">
        <v>813000</v>
      </c>
      <c r="R131" s="58">
        <v>170</v>
      </c>
      <c r="S131" s="15"/>
      <c r="T131" s="11"/>
    </row>
    <row r="132" spans="1:20">
      <c r="A132" s="39" t="s">
        <v>236</v>
      </c>
      <c r="B132" s="69">
        <v>27200</v>
      </c>
      <c r="C132" s="61">
        <v>3493600</v>
      </c>
      <c r="D132" s="69">
        <v>11340</v>
      </c>
      <c r="E132" s="61">
        <v>658750</v>
      </c>
      <c r="F132" s="69">
        <v>320</v>
      </c>
      <c r="G132" s="61">
        <v>35900</v>
      </c>
      <c r="H132" s="69">
        <v>1320</v>
      </c>
      <c r="I132" s="61">
        <v>138350</v>
      </c>
      <c r="J132" s="69">
        <v>190</v>
      </c>
      <c r="K132" s="61">
        <v>23700</v>
      </c>
      <c r="L132" s="69">
        <v>720</v>
      </c>
      <c r="M132" s="61">
        <v>245850</v>
      </c>
      <c r="N132" s="69">
        <v>810</v>
      </c>
      <c r="O132" s="61">
        <v>161600</v>
      </c>
      <c r="P132" s="69">
        <v>28000</v>
      </c>
      <c r="Q132" s="61">
        <v>4758000</v>
      </c>
      <c r="R132" s="62">
        <v>170</v>
      </c>
      <c r="S132" s="15"/>
      <c r="T132" s="11"/>
    </row>
    <row r="133" spans="1:20">
      <c r="A133" s="38" t="s">
        <v>292</v>
      </c>
      <c r="B133" s="67">
        <v>2000</v>
      </c>
      <c r="C133" s="57">
        <v>269100</v>
      </c>
      <c r="D133" s="67">
        <v>1060</v>
      </c>
      <c r="E133" s="57">
        <v>55350</v>
      </c>
      <c r="F133" s="67">
        <v>10</v>
      </c>
      <c r="G133" s="57" t="s">
        <v>118</v>
      </c>
      <c r="H133" s="67">
        <v>120</v>
      </c>
      <c r="I133" s="57">
        <v>15900</v>
      </c>
      <c r="J133" s="67">
        <v>10</v>
      </c>
      <c r="K133" s="57">
        <v>1600</v>
      </c>
      <c r="L133" s="67">
        <v>180</v>
      </c>
      <c r="M133" s="57">
        <v>69300</v>
      </c>
      <c r="N133" s="67">
        <v>140</v>
      </c>
      <c r="O133" s="57">
        <v>28200</v>
      </c>
      <c r="P133" s="67">
        <v>2200</v>
      </c>
      <c r="Q133" s="57">
        <v>440000</v>
      </c>
      <c r="R133" s="58">
        <v>200</v>
      </c>
      <c r="S133" s="15"/>
      <c r="T133" s="11"/>
    </row>
    <row r="134" spans="1:20">
      <c r="A134" s="39" t="s">
        <v>278</v>
      </c>
      <c r="B134" s="69">
        <v>1350</v>
      </c>
      <c r="C134" s="61">
        <v>172200</v>
      </c>
      <c r="D134" s="69">
        <v>530</v>
      </c>
      <c r="E134" s="61">
        <v>30800</v>
      </c>
      <c r="F134" s="69">
        <v>20</v>
      </c>
      <c r="G134" s="61">
        <v>1950</v>
      </c>
      <c r="H134" s="69">
        <v>120</v>
      </c>
      <c r="I134" s="61">
        <v>10000</v>
      </c>
      <c r="J134" s="69">
        <v>10</v>
      </c>
      <c r="K134" s="61" t="s">
        <v>118</v>
      </c>
      <c r="L134" s="69">
        <v>40</v>
      </c>
      <c r="M134" s="61">
        <v>13200</v>
      </c>
      <c r="N134" s="69">
        <v>50</v>
      </c>
      <c r="O134" s="61">
        <v>9600</v>
      </c>
      <c r="P134" s="69">
        <v>1400</v>
      </c>
      <c r="Q134" s="61">
        <v>239000</v>
      </c>
      <c r="R134" s="62">
        <v>170</v>
      </c>
    </row>
    <row r="135" spans="1:20">
      <c r="A135" s="6"/>
      <c r="B135" s="152"/>
      <c r="C135" s="153"/>
      <c r="D135" s="152"/>
      <c r="E135" s="153"/>
      <c r="F135" s="152"/>
      <c r="G135" s="153"/>
      <c r="H135" s="152"/>
      <c r="I135" s="153"/>
      <c r="J135" s="152"/>
      <c r="K135" s="153"/>
      <c r="L135" s="152"/>
      <c r="M135" s="153"/>
      <c r="N135" s="153"/>
      <c r="O135" s="153"/>
      <c r="P135" s="152"/>
      <c r="Q135" s="153"/>
      <c r="R135" s="154"/>
    </row>
    <row r="136" spans="1:20">
      <c r="A136" s="6"/>
      <c r="B136" s="152"/>
      <c r="C136" s="153"/>
      <c r="D136" s="152"/>
      <c r="E136" s="153"/>
      <c r="F136" s="152"/>
      <c r="G136" s="153"/>
      <c r="H136" s="152"/>
      <c r="I136" s="153"/>
      <c r="J136" s="152"/>
      <c r="K136" s="153"/>
      <c r="L136" s="152"/>
      <c r="M136" s="153"/>
      <c r="N136" s="153"/>
      <c r="O136" s="153"/>
      <c r="P136" s="152"/>
      <c r="Q136" s="153"/>
      <c r="R136" s="154"/>
    </row>
    <row r="137" spans="1:20">
      <c r="A137" s="8" t="s">
        <v>123</v>
      </c>
    </row>
    <row r="138" spans="1:20">
      <c r="A138" s="8" t="s">
        <v>429</v>
      </c>
      <c r="C138" s="78"/>
      <c r="E138" s="78"/>
      <c r="G138" s="78"/>
      <c r="I138" s="78"/>
      <c r="K138" s="78"/>
      <c r="M138" s="78"/>
      <c r="N138" s="78"/>
      <c r="O138" s="78"/>
      <c r="Q138" s="78"/>
      <c r="R138" s="78"/>
    </row>
    <row r="139" spans="1:20">
      <c r="A139" s="32" t="s">
        <v>430</v>
      </c>
    </row>
    <row r="140" spans="1:20">
      <c r="A140" s="8" t="s">
        <v>431</v>
      </c>
    </row>
  </sheetData>
  <sheetProtection selectLockedCells="1" sort="0" autoFilter="0"/>
  <protectedRanges>
    <protectedRange sqref="A4 A6:A133 P4:R4 P6:R133 B5:O133" name="Range1"/>
  </protectedRanges>
  <autoFilter ref="A5:R140"/>
  <mergeCells count="11">
    <mergeCell ref="J4:K4"/>
    <mergeCell ref="N4:O4"/>
    <mergeCell ref="P4:P5"/>
    <mergeCell ref="Q4:Q5"/>
    <mergeCell ref="R4:R5"/>
    <mergeCell ref="A4:A5"/>
    <mergeCell ref="L4:M4"/>
    <mergeCell ref="B4:C4"/>
    <mergeCell ref="D4:E4"/>
    <mergeCell ref="F4:G4"/>
    <mergeCell ref="H4:I4"/>
  </mergeCells>
  <conditionalFormatting sqref="B6:B133 D6:D133 F6:F133 H6:H133 J6:J133 L6:L133 P6:P133">
    <cfRule type="cellIs" dxfId="17" priority="18" operator="equal">
      <formula>10</formula>
    </cfRule>
  </conditionalFormatting>
  <conditionalFormatting sqref="B134:B136 D134:D136 F134:F136 H134:H136 J134:J136 L134:L136 P134:P136">
    <cfRule type="cellIs" dxfId="16" priority="5" operator="equal">
      <formula>10</formula>
    </cfRule>
  </conditionalFormatting>
  <conditionalFormatting sqref="N6:N133">
    <cfRule type="cellIs" dxfId="15" priority="3" operator="equal">
      <formula>10</formula>
    </cfRule>
  </conditionalFormatting>
  <conditionalFormatting sqref="N134">
    <cfRule type="cellIs" dxfId="14" priority="2" operator="equal">
      <formula>10</formula>
    </cfRule>
  </conditionalFormatting>
  <pageMargins left="0.39370078740157483" right="0.39370078740157483" top="0.39370078740157483" bottom="0.39370078740157483" header="0.19685039370078741" footer="0.19685039370078741"/>
  <pageSetup paperSize="8" orientation="landscape" r:id="rId1"/>
  <headerFooter>
    <oddHeader>&amp;L&amp;"Arial,Regular"&amp;10&amp;K2196F3N&amp;K2196F3SW Energy Rebates 2017-18&amp;R&amp;"Arial,Regular"&amp;10&amp;K2196F3Department of Planning and Environment</oddHeader>
  </headerFooter>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1">
    <tabColor rgb="FF002060"/>
  </sheetPr>
  <dimension ref="A1:G141"/>
  <sheetViews>
    <sheetView showGridLines="0" workbookViewId="0">
      <pane xSplit="1" ySplit="4" topLeftCell="B5" activePane="bottomRight" state="frozen"/>
      <selection pane="topRight"/>
      <selection pane="bottomLeft"/>
      <selection pane="bottomRight"/>
    </sheetView>
  </sheetViews>
  <sheetFormatPr defaultRowHeight="15"/>
  <cols>
    <col min="1" max="1" width="20.5703125" customWidth="1"/>
    <col min="2" max="2" width="14.7109375" style="30" customWidth="1"/>
    <col min="3" max="3" width="12.7109375" style="30" customWidth="1"/>
    <col min="4" max="4" width="20.7109375" style="30" customWidth="1"/>
    <col min="5" max="5" width="18.28515625" style="30" customWidth="1"/>
    <col min="6" max="6" width="13" style="30" customWidth="1"/>
    <col min="7" max="7" width="12" customWidth="1"/>
  </cols>
  <sheetData>
    <row r="1" spans="1:7" ht="24" customHeight="1">
      <c r="A1" s="37" t="s">
        <v>432</v>
      </c>
    </row>
    <row r="2" spans="1:7" ht="14.1" customHeight="1"/>
    <row r="3" spans="1:7" ht="14.1" customHeight="1"/>
    <row r="4" spans="1:7" ht="37.5">
      <c r="A4" s="36" t="s">
        <v>223</v>
      </c>
      <c r="B4" s="174" t="s">
        <v>433</v>
      </c>
      <c r="C4" s="174" t="s">
        <v>434</v>
      </c>
      <c r="D4" s="174" t="s">
        <v>435</v>
      </c>
      <c r="E4" s="174" t="s">
        <v>436</v>
      </c>
      <c r="F4" s="174" t="s">
        <v>437</v>
      </c>
      <c r="G4" s="174" t="s">
        <v>438</v>
      </c>
    </row>
    <row r="5" spans="1:7">
      <c r="A5" s="39" t="s">
        <v>265</v>
      </c>
      <c r="B5" s="79">
        <v>38.461538461538467</v>
      </c>
      <c r="C5" s="79">
        <v>2.4064021696564306</v>
      </c>
      <c r="D5" s="80">
        <v>0.93666903942669666</v>
      </c>
      <c r="E5" s="80">
        <v>0.94709210911053354</v>
      </c>
      <c r="F5" s="80">
        <v>0.72563852930625361</v>
      </c>
      <c r="G5" s="80">
        <v>0.92383661888908963</v>
      </c>
    </row>
    <row r="6" spans="1:7">
      <c r="A6" s="38" t="s">
        <v>361</v>
      </c>
      <c r="B6" s="68">
        <v>31.478284103201997</v>
      </c>
      <c r="C6" s="68" t="s">
        <v>118</v>
      </c>
      <c r="D6" s="81">
        <v>0.91922137219820133</v>
      </c>
      <c r="E6" s="81" t="s">
        <v>118</v>
      </c>
      <c r="F6" s="81">
        <v>0.66002628118531526</v>
      </c>
      <c r="G6" s="81">
        <v>2.8893038141787324E-3</v>
      </c>
    </row>
    <row r="7" spans="1:7">
      <c r="A7" s="39" t="s">
        <v>362</v>
      </c>
      <c r="B7" s="70">
        <v>32.497149380673058</v>
      </c>
      <c r="C7" s="70" t="s">
        <v>118</v>
      </c>
      <c r="D7" s="82">
        <v>0.92267738663278531</v>
      </c>
      <c r="E7" s="82" t="s">
        <v>118</v>
      </c>
      <c r="F7" s="82">
        <v>0.66055848345727963</v>
      </c>
      <c r="G7" s="82">
        <v>1.6336120337753755E-3</v>
      </c>
    </row>
    <row r="8" spans="1:7">
      <c r="A8" s="38" t="s">
        <v>229</v>
      </c>
      <c r="B8" s="68">
        <v>27.023881122488248</v>
      </c>
      <c r="C8" s="68" t="s">
        <v>118</v>
      </c>
      <c r="D8" s="81">
        <v>0.88502525514713526</v>
      </c>
      <c r="E8" s="81" t="s">
        <v>118</v>
      </c>
      <c r="F8" s="81">
        <v>0.63175965474825169</v>
      </c>
      <c r="G8" s="81">
        <v>4.1291477060708751E-2</v>
      </c>
    </row>
    <row r="9" spans="1:7">
      <c r="A9" s="39" t="s">
        <v>262</v>
      </c>
      <c r="B9" s="70">
        <v>29.415556283192895</v>
      </c>
      <c r="C9" s="70">
        <v>3.17445510963393</v>
      </c>
      <c r="D9" s="82">
        <v>0.91537585150473377</v>
      </c>
      <c r="E9" s="82">
        <v>0.96693621940023944</v>
      </c>
      <c r="F9" s="82">
        <v>0.63990409742264176</v>
      </c>
      <c r="G9" s="82">
        <v>0.62920128075736192</v>
      </c>
    </row>
    <row r="10" spans="1:7">
      <c r="A10" s="38" t="s">
        <v>266</v>
      </c>
      <c r="B10" s="68">
        <v>29.204584454873441</v>
      </c>
      <c r="C10" s="68">
        <v>3.6058180502070005</v>
      </c>
      <c r="D10" s="81">
        <v>0.89599209921127387</v>
      </c>
      <c r="E10" s="81">
        <v>0.94752045848000266</v>
      </c>
      <c r="F10" s="81">
        <v>0.59694688791752815</v>
      </c>
      <c r="G10" s="81">
        <v>0.49106072754281799</v>
      </c>
    </row>
    <row r="11" spans="1:7">
      <c r="A11" s="39" t="s">
        <v>363</v>
      </c>
      <c r="B11" s="70">
        <v>31.368259308163758</v>
      </c>
      <c r="C11" s="70" t="s">
        <v>118</v>
      </c>
      <c r="D11" s="82">
        <v>0.90172483666478487</v>
      </c>
      <c r="E11" s="82" t="s">
        <v>118</v>
      </c>
      <c r="F11" s="82">
        <v>0.68263908406862284</v>
      </c>
      <c r="G11" s="82">
        <v>1.9254307249350362E-3</v>
      </c>
    </row>
    <row r="12" spans="1:7">
      <c r="A12" s="38" t="s">
        <v>364</v>
      </c>
      <c r="B12" s="68">
        <v>32.429648083597975</v>
      </c>
      <c r="C12" s="68" t="s">
        <v>118</v>
      </c>
      <c r="D12" s="81">
        <v>0.92100486075692278</v>
      </c>
      <c r="E12" s="81" t="s">
        <v>118</v>
      </c>
      <c r="F12" s="81">
        <v>0.61377444192855524</v>
      </c>
      <c r="G12" s="81">
        <v>4.9942828346671445E-3</v>
      </c>
    </row>
    <row r="13" spans="1:7">
      <c r="A13" s="39" t="s">
        <v>271</v>
      </c>
      <c r="B13" s="70">
        <v>31.242379736326953</v>
      </c>
      <c r="C13" s="70">
        <v>3.0578213315687339</v>
      </c>
      <c r="D13" s="82">
        <v>0.95780196499290859</v>
      </c>
      <c r="E13" s="82" t="s">
        <v>118</v>
      </c>
      <c r="F13" s="82">
        <v>0.7237566436868077</v>
      </c>
      <c r="G13" s="82">
        <v>0.45572330270814876</v>
      </c>
    </row>
    <row r="14" spans="1:7">
      <c r="A14" s="38" t="s">
        <v>230</v>
      </c>
      <c r="B14" s="68">
        <v>28.459760773744293</v>
      </c>
      <c r="C14" s="68">
        <v>3.3564297568550812</v>
      </c>
      <c r="D14" s="81">
        <v>0.92778547495353225</v>
      </c>
      <c r="E14" s="81">
        <v>0.96524964911326405</v>
      </c>
      <c r="F14" s="81">
        <v>0.60825922958946022</v>
      </c>
      <c r="G14" s="81">
        <v>0.45694759913566868</v>
      </c>
    </row>
    <row r="15" spans="1:7">
      <c r="A15" s="39" t="s">
        <v>365</v>
      </c>
      <c r="B15" s="70">
        <v>31.879245579993182</v>
      </c>
      <c r="C15" s="70">
        <v>3.5402848996137402</v>
      </c>
      <c r="D15" s="82">
        <v>0.91385539581248076</v>
      </c>
      <c r="E15" s="82" t="s">
        <v>118</v>
      </c>
      <c r="F15" s="82">
        <v>0.68698484309353358</v>
      </c>
      <c r="G15" s="82">
        <v>0.36212449360027327</v>
      </c>
    </row>
    <row r="16" spans="1:7">
      <c r="A16" s="38" t="s">
        <v>366</v>
      </c>
      <c r="B16" s="68">
        <v>30.107424804567607</v>
      </c>
      <c r="C16" s="68">
        <v>3.0952899377928929</v>
      </c>
      <c r="D16" s="81">
        <v>0.90636818202796532</v>
      </c>
      <c r="E16" s="81" t="s">
        <v>118</v>
      </c>
      <c r="F16" s="81">
        <v>0.65970809176530265</v>
      </c>
      <c r="G16" s="81">
        <v>0.4481384793846897</v>
      </c>
    </row>
    <row r="17" spans="1:7">
      <c r="A17" s="39" t="s">
        <v>259</v>
      </c>
      <c r="B17" s="70">
        <v>28.989658628904763</v>
      </c>
      <c r="C17" s="70">
        <v>2.9484797082956957</v>
      </c>
      <c r="D17" s="82">
        <v>0.92278838474377012</v>
      </c>
      <c r="E17" s="82">
        <v>0.96835825296355516</v>
      </c>
      <c r="F17" s="82">
        <v>0.70220467743864079</v>
      </c>
      <c r="G17" s="82">
        <v>0.63807411521232416</v>
      </c>
    </row>
    <row r="18" spans="1:7">
      <c r="A18" s="38" t="s">
        <v>237</v>
      </c>
      <c r="B18" s="68">
        <v>33.087675179698387</v>
      </c>
      <c r="C18" s="68" t="s">
        <v>118</v>
      </c>
      <c r="D18" s="81">
        <v>0.89937518088761192</v>
      </c>
      <c r="E18" s="81" t="s">
        <v>118</v>
      </c>
      <c r="F18" s="81">
        <v>0.6789558541737698</v>
      </c>
      <c r="G18" s="81">
        <v>3.0663704588606944E-2</v>
      </c>
    </row>
    <row r="19" spans="1:7">
      <c r="A19" s="39" t="s">
        <v>233</v>
      </c>
      <c r="B19" s="70">
        <v>28.030892045902384</v>
      </c>
      <c r="C19" s="70" t="s">
        <v>118</v>
      </c>
      <c r="D19" s="82">
        <v>0.90606937427186895</v>
      </c>
      <c r="E19" s="82" t="s">
        <v>118</v>
      </c>
      <c r="F19" s="82">
        <v>0.51933324478911902</v>
      </c>
      <c r="G19" s="82">
        <v>2.9948719938049491E-2</v>
      </c>
    </row>
    <row r="20" spans="1:7">
      <c r="A20" s="38" t="s">
        <v>227</v>
      </c>
      <c r="B20" s="68">
        <v>29.518170523207239</v>
      </c>
      <c r="C20" s="68" t="s">
        <v>118</v>
      </c>
      <c r="D20" s="81">
        <v>0.8490280432608357</v>
      </c>
      <c r="E20" s="81" t="s">
        <v>118</v>
      </c>
      <c r="F20" s="81">
        <v>0.56702462110671592</v>
      </c>
      <c r="G20" s="81">
        <v>4.0451754704389636E-2</v>
      </c>
    </row>
    <row r="21" spans="1:7">
      <c r="A21" s="39" t="s">
        <v>281</v>
      </c>
      <c r="B21" s="70">
        <v>31.25</v>
      </c>
      <c r="C21" s="70" t="s">
        <v>118</v>
      </c>
      <c r="D21" s="82">
        <v>0.86834198306473642</v>
      </c>
      <c r="E21" s="82" t="s">
        <v>118</v>
      </c>
      <c r="F21" s="82">
        <v>0.74877000832289509</v>
      </c>
      <c r="G21" s="82">
        <v>3.54756168112056E-3</v>
      </c>
    </row>
    <row r="22" spans="1:7">
      <c r="A22" s="38" t="s">
        <v>296</v>
      </c>
      <c r="B22" s="68">
        <v>30.461178733354146</v>
      </c>
      <c r="C22" s="68">
        <v>3.4812521562748526</v>
      </c>
      <c r="D22" s="81">
        <v>0.88658670968195397</v>
      </c>
      <c r="E22" s="81">
        <v>0.95223226273151007</v>
      </c>
      <c r="F22" s="81">
        <v>0.55087201806376462</v>
      </c>
      <c r="G22" s="81">
        <v>0.51697692148107421</v>
      </c>
    </row>
    <row r="23" spans="1:7">
      <c r="A23" s="39" t="s">
        <v>288</v>
      </c>
      <c r="B23" s="70">
        <v>31.106787635962686</v>
      </c>
      <c r="C23" s="70" t="s">
        <v>118</v>
      </c>
      <c r="D23" s="82">
        <v>0.91305682111867914</v>
      </c>
      <c r="E23" s="82" t="s">
        <v>118</v>
      </c>
      <c r="F23" s="82">
        <v>0.47848395712995667</v>
      </c>
      <c r="G23" s="82">
        <v>2.2151308460466096E-3</v>
      </c>
    </row>
    <row r="24" spans="1:7">
      <c r="A24" s="38" t="s">
        <v>367</v>
      </c>
      <c r="B24" s="68">
        <v>30.862069147662048</v>
      </c>
      <c r="C24" s="68">
        <v>3.1781559235564605</v>
      </c>
      <c r="D24" s="81">
        <v>0.91269849362215871</v>
      </c>
      <c r="E24" s="81" t="s">
        <v>118</v>
      </c>
      <c r="F24" s="81">
        <v>0.67056390374083186</v>
      </c>
      <c r="G24" s="81">
        <v>0.2198890760747424</v>
      </c>
    </row>
    <row r="25" spans="1:7">
      <c r="A25" s="39" t="s">
        <v>249</v>
      </c>
      <c r="B25" s="70">
        <v>28.593660939199083</v>
      </c>
      <c r="C25" s="70">
        <v>3.292849795572427</v>
      </c>
      <c r="D25" s="82">
        <v>0.94121843614504297</v>
      </c>
      <c r="E25" s="82">
        <v>0.97259163012096794</v>
      </c>
      <c r="F25" s="82">
        <v>0.54905174795062972</v>
      </c>
      <c r="G25" s="82">
        <v>0.57797154369171533</v>
      </c>
    </row>
    <row r="26" spans="1:7">
      <c r="A26" s="38" t="s">
        <v>368</v>
      </c>
      <c r="B26" s="68">
        <v>27.481184748214339</v>
      </c>
      <c r="C26" s="68">
        <v>3.2109402893946393</v>
      </c>
      <c r="D26" s="81">
        <v>0.92636500395542276</v>
      </c>
      <c r="E26" s="81">
        <v>0.96397653451674337</v>
      </c>
      <c r="F26" s="81">
        <v>0.60644153329134864</v>
      </c>
      <c r="G26" s="81">
        <v>0.36745220869955653</v>
      </c>
    </row>
    <row r="27" spans="1:7">
      <c r="A27" s="39" t="s">
        <v>369</v>
      </c>
      <c r="B27" s="70">
        <v>28.944749649740757</v>
      </c>
      <c r="C27" s="70">
        <v>3.5240669103001743</v>
      </c>
      <c r="D27" s="82">
        <v>0.90000343464700394</v>
      </c>
      <c r="E27" s="82">
        <v>0.95600933509482422</v>
      </c>
      <c r="F27" s="82">
        <v>0.6151070560410733</v>
      </c>
      <c r="G27" s="82">
        <v>0.63743709982579333</v>
      </c>
    </row>
    <row r="28" spans="1:7">
      <c r="A28" s="38" t="s">
        <v>228</v>
      </c>
      <c r="B28" s="68">
        <v>29.586011543999756</v>
      </c>
      <c r="C28" s="68">
        <v>3.4066300104672647</v>
      </c>
      <c r="D28" s="81">
        <v>0.91130491763797628</v>
      </c>
      <c r="E28" s="81">
        <v>0.95357494952691368</v>
      </c>
      <c r="F28" s="81">
        <v>0.61080392890582469</v>
      </c>
      <c r="G28" s="81">
        <v>0.43578609752642622</v>
      </c>
    </row>
    <row r="29" spans="1:7">
      <c r="A29" s="39" t="s">
        <v>235</v>
      </c>
      <c r="B29" s="70">
        <v>29.077408702452491</v>
      </c>
      <c r="C29" s="70" t="s">
        <v>118</v>
      </c>
      <c r="D29" s="82">
        <v>0.89203336937535294</v>
      </c>
      <c r="E29" s="82" t="s">
        <v>118</v>
      </c>
      <c r="F29" s="82">
        <v>0.65783331891648</v>
      </c>
      <c r="G29" s="82">
        <v>5.3503643065651557E-2</v>
      </c>
    </row>
    <row r="30" spans="1:7">
      <c r="A30" s="38" t="s">
        <v>226</v>
      </c>
      <c r="B30" s="68">
        <v>27.540236062512442</v>
      </c>
      <c r="C30" s="68">
        <v>4.2540020240061676</v>
      </c>
      <c r="D30" s="81">
        <v>0.93898823432990819</v>
      </c>
      <c r="E30" s="81">
        <v>0.96636101426191545</v>
      </c>
      <c r="F30" s="81">
        <v>0.68701348528587591</v>
      </c>
      <c r="G30" s="81">
        <v>0.29601238199990615</v>
      </c>
    </row>
    <row r="31" spans="1:7">
      <c r="A31" s="39" t="s">
        <v>231</v>
      </c>
      <c r="B31" s="70">
        <v>30.601463510298636</v>
      </c>
      <c r="C31" s="70" t="s">
        <v>118</v>
      </c>
      <c r="D31" s="82">
        <v>0.82226437326839485</v>
      </c>
      <c r="E31" s="82" t="s">
        <v>118</v>
      </c>
      <c r="F31" s="82">
        <v>0.56795345998774027</v>
      </c>
      <c r="G31" s="82">
        <v>3.3481075598539425E-2</v>
      </c>
    </row>
    <row r="32" spans="1:7">
      <c r="A32" s="38" t="s">
        <v>277</v>
      </c>
      <c r="B32" s="68">
        <v>29.052376504133576</v>
      </c>
      <c r="C32" s="68">
        <v>3.8797950145124305</v>
      </c>
      <c r="D32" s="81">
        <v>0.94086156431417411</v>
      </c>
      <c r="E32" s="81">
        <v>0.96582376561509242</v>
      </c>
      <c r="F32" s="81">
        <v>0.68197430421776262</v>
      </c>
      <c r="G32" s="81">
        <v>0.42514864907568684</v>
      </c>
    </row>
    <row r="33" spans="1:7">
      <c r="A33" s="39" t="s">
        <v>370</v>
      </c>
      <c r="B33" s="70">
        <v>34.818120787809214</v>
      </c>
      <c r="C33" s="70" t="s">
        <v>118</v>
      </c>
      <c r="D33" s="82">
        <v>0.91406004360769733</v>
      </c>
      <c r="E33" s="82" t="s">
        <v>118</v>
      </c>
      <c r="F33" s="82">
        <v>0.66673700198383168</v>
      </c>
      <c r="G33" s="82">
        <v>1.1359976412661395E-3</v>
      </c>
    </row>
    <row r="34" spans="1:7">
      <c r="A34" s="38" t="s">
        <v>243</v>
      </c>
      <c r="B34" s="68">
        <v>30.6903894568193</v>
      </c>
      <c r="C34" s="68" t="s">
        <v>118</v>
      </c>
      <c r="D34" s="81">
        <v>0.87612838280681327</v>
      </c>
      <c r="E34" s="81" t="s">
        <v>118</v>
      </c>
      <c r="F34" s="81">
        <v>0.64080961133645542</v>
      </c>
      <c r="G34" s="81">
        <v>2.3159743007015957E-2</v>
      </c>
    </row>
    <row r="35" spans="1:7">
      <c r="A35" s="39" t="s">
        <v>371</v>
      </c>
      <c r="B35" s="70">
        <v>35.186481591522629</v>
      </c>
      <c r="C35" s="70" t="s">
        <v>118</v>
      </c>
      <c r="D35" s="82">
        <v>0.9349379463784171</v>
      </c>
      <c r="E35" s="82" t="s">
        <v>118</v>
      </c>
      <c r="F35" s="82">
        <v>0.6524104891316459</v>
      </c>
      <c r="G35" s="82">
        <v>9.214872484127509E-4</v>
      </c>
    </row>
    <row r="36" spans="1:7">
      <c r="A36" s="38" t="s">
        <v>372</v>
      </c>
      <c r="B36" s="68">
        <v>30.432218898095837</v>
      </c>
      <c r="C36" s="68">
        <v>2.9468959407871838</v>
      </c>
      <c r="D36" s="81">
        <v>0.92280631881373965</v>
      </c>
      <c r="E36" s="81" t="s">
        <v>118</v>
      </c>
      <c r="F36" s="81">
        <v>0.68880008578235286</v>
      </c>
      <c r="G36" s="81">
        <v>0.49834937470778812</v>
      </c>
    </row>
    <row r="37" spans="1:7">
      <c r="A37" s="39" t="s">
        <v>373</v>
      </c>
      <c r="B37" s="70">
        <v>27.635574788662947</v>
      </c>
      <c r="C37" s="70" t="s">
        <v>118</v>
      </c>
      <c r="D37" s="82">
        <v>0.88723418354373584</v>
      </c>
      <c r="E37" s="82" t="s">
        <v>118</v>
      </c>
      <c r="F37" s="82">
        <v>0.59328920199344415</v>
      </c>
      <c r="G37" s="82">
        <v>1.7524053528950968E-2</v>
      </c>
    </row>
    <row r="38" spans="1:7" ht="24">
      <c r="A38" s="38" t="s">
        <v>289</v>
      </c>
      <c r="B38" s="68">
        <v>36.439522268746913</v>
      </c>
      <c r="C38" s="68">
        <v>3.4757328147781785</v>
      </c>
      <c r="D38" s="81">
        <v>0.91506150059633606</v>
      </c>
      <c r="E38" s="81">
        <v>0.94985890726167088</v>
      </c>
      <c r="F38" s="81">
        <v>0.75334663283282977</v>
      </c>
      <c r="G38" s="81">
        <v>0.80263103904057609</v>
      </c>
    </row>
    <row r="39" spans="1:7">
      <c r="A39" s="39" t="s">
        <v>374</v>
      </c>
      <c r="B39" s="70">
        <v>29.820201290605286</v>
      </c>
      <c r="C39" s="70">
        <v>3.65762876902328</v>
      </c>
      <c r="D39" s="82">
        <v>0.90967856088171162</v>
      </c>
      <c r="E39" s="82" t="s">
        <v>118</v>
      </c>
      <c r="F39" s="82">
        <v>0.72859632418813303</v>
      </c>
      <c r="G39" s="82">
        <v>0.40967073500502893</v>
      </c>
    </row>
    <row r="40" spans="1:7">
      <c r="A40" s="38" t="s">
        <v>240</v>
      </c>
      <c r="B40" s="68">
        <v>29.517507908204994</v>
      </c>
      <c r="C40" s="68">
        <v>3.6519056287127554</v>
      </c>
      <c r="D40" s="81">
        <v>0.90947030824797448</v>
      </c>
      <c r="E40" s="81">
        <v>0.95917189228763755</v>
      </c>
      <c r="F40" s="81">
        <v>0.57873340535573581</v>
      </c>
      <c r="G40" s="81">
        <v>0.48749925467930494</v>
      </c>
    </row>
    <row r="41" spans="1:7">
      <c r="A41" s="39" t="s">
        <v>375</v>
      </c>
      <c r="B41" s="70">
        <v>31.577163782298356</v>
      </c>
      <c r="C41" s="70">
        <v>4.0023681447507284</v>
      </c>
      <c r="D41" s="82">
        <v>0.92108335399788754</v>
      </c>
      <c r="E41" s="82">
        <v>0.96439383424286285</v>
      </c>
      <c r="F41" s="82">
        <v>0.64910260191737745</v>
      </c>
      <c r="G41" s="82">
        <v>0.31405698375425783</v>
      </c>
    </row>
    <row r="42" spans="1:7">
      <c r="A42" s="38" t="s">
        <v>376</v>
      </c>
      <c r="B42" s="68">
        <v>31.920509149155667</v>
      </c>
      <c r="C42" s="68">
        <v>4.9832437144665862</v>
      </c>
      <c r="D42" s="81">
        <v>0.91883926495663615</v>
      </c>
      <c r="E42" s="81" t="s">
        <v>118</v>
      </c>
      <c r="F42" s="81">
        <v>0.67298424994639783</v>
      </c>
      <c r="G42" s="81">
        <v>0.12243243898317109</v>
      </c>
    </row>
    <row r="43" spans="1:7">
      <c r="A43" s="39" t="s">
        <v>377</v>
      </c>
      <c r="B43" s="70">
        <v>27.384227220364991</v>
      </c>
      <c r="C43" s="70" t="s">
        <v>118</v>
      </c>
      <c r="D43" s="82">
        <v>0.90823634055902269</v>
      </c>
      <c r="E43" s="82" t="s">
        <v>118</v>
      </c>
      <c r="F43" s="82">
        <v>0.71799521167509295</v>
      </c>
      <c r="G43" s="82">
        <v>1.8824041636435602E-2</v>
      </c>
    </row>
    <row r="44" spans="1:7">
      <c r="A44" s="38" t="s">
        <v>295</v>
      </c>
      <c r="B44" s="68">
        <v>32.708394034161515</v>
      </c>
      <c r="C44" s="68" t="s">
        <v>118</v>
      </c>
      <c r="D44" s="81">
        <v>0.8959347247173477</v>
      </c>
      <c r="E44" s="81" t="s">
        <v>118</v>
      </c>
      <c r="F44" s="81">
        <v>0.7293663846682833</v>
      </c>
      <c r="G44" s="81">
        <v>1.8285194998197733E-3</v>
      </c>
    </row>
    <row r="45" spans="1:7">
      <c r="A45" s="39" t="s">
        <v>234</v>
      </c>
      <c r="B45" s="70">
        <v>27.196304275258282</v>
      </c>
      <c r="C45" s="70">
        <v>3.716286439699497</v>
      </c>
      <c r="D45" s="82">
        <v>0.89001031238420869</v>
      </c>
      <c r="E45" s="82">
        <v>0.95358667536031438</v>
      </c>
      <c r="F45" s="82">
        <v>0.61066683425777557</v>
      </c>
      <c r="G45" s="82">
        <v>0.31722428261781682</v>
      </c>
    </row>
    <row r="46" spans="1:7">
      <c r="A46" s="38" t="s">
        <v>276</v>
      </c>
      <c r="B46" s="68">
        <v>31.887908479483663</v>
      </c>
      <c r="C46" s="68">
        <v>3.1188441984162427</v>
      </c>
      <c r="D46" s="81">
        <v>0.94106433327812433</v>
      </c>
      <c r="E46" s="81">
        <v>0.95924979440660874</v>
      </c>
      <c r="F46" s="81">
        <v>0.7916233113709058</v>
      </c>
      <c r="G46" s="81">
        <v>0.75584070792250624</v>
      </c>
    </row>
    <row r="47" spans="1:7">
      <c r="A47" s="39" t="s">
        <v>378</v>
      </c>
      <c r="B47" s="70">
        <v>33.235160146674971</v>
      </c>
      <c r="C47" s="70">
        <v>3.1576758459587477</v>
      </c>
      <c r="D47" s="82">
        <v>0.8959882369536758</v>
      </c>
      <c r="E47" s="82" t="s">
        <v>118</v>
      </c>
      <c r="F47" s="82">
        <v>0.69130286029172316</v>
      </c>
      <c r="G47" s="82">
        <v>0.43159252222000921</v>
      </c>
    </row>
    <row r="48" spans="1:7">
      <c r="A48" s="38" t="s">
        <v>379</v>
      </c>
      <c r="B48" s="68">
        <v>27.831861292290082</v>
      </c>
      <c r="C48" s="68">
        <v>3.3919749603968832</v>
      </c>
      <c r="D48" s="81">
        <v>0.90596322082182523</v>
      </c>
      <c r="E48" s="81">
        <v>0.95528065353776292</v>
      </c>
      <c r="F48" s="81">
        <v>0.61557674794925277</v>
      </c>
      <c r="G48" s="81">
        <v>0.45266150235028968</v>
      </c>
    </row>
    <row r="49" spans="1:7">
      <c r="A49" s="39" t="s">
        <v>380</v>
      </c>
      <c r="B49" s="70">
        <v>27.412969037834216</v>
      </c>
      <c r="C49" s="70" t="s">
        <v>118</v>
      </c>
      <c r="D49" s="82">
        <v>0.89315418897720511</v>
      </c>
      <c r="E49" s="82" t="s">
        <v>118</v>
      </c>
      <c r="F49" s="82">
        <v>0.61198903239385249</v>
      </c>
      <c r="G49" s="82">
        <v>1.5835222981887515E-2</v>
      </c>
    </row>
    <row r="50" spans="1:7">
      <c r="A50" s="38" t="s">
        <v>381</v>
      </c>
      <c r="B50" s="68">
        <v>31.707706003168013</v>
      </c>
      <c r="C50" s="68" t="s">
        <v>118</v>
      </c>
      <c r="D50" s="81">
        <v>0.89783496145433084</v>
      </c>
      <c r="E50" s="81" t="s">
        <v>118</v>
      </c>
      <c r="F50" s="81">
        <v>0.70558841420600349</v>
      </c>
      <c r="G50" s="81">
        <v>6.6552610102291777E-3</v>
      </c>
    </row>
    <row r="51" spans="1:7">
      <c r="A51" s="39" t="s">
        <v>254</v>
      </c>
      <c r="B51" s="70">
        <v>33.198824880853948</v>
      </c>
      <c r="C51" s="70">
        <v>2.9943620316008066</v>
      </c>
      <c r="D51" s="82">
        <v>0.84911208336004318</v>
      </c>
      <c r="E51" s="82">
        <v>0.85915720774193927</v>
      </c>
      <c r="F51" s="82">
        <v>0.6966693566707185</v>
      </c>
      <c r="G51" s="82">
        <v>0.76422990603976804</v>
      </c>
    </row>
    <row r="52" spans="1:7">
      <c r="A52" s="38" t="s">
        <v>382</v>
      </c>
      <c r="B52" s="68">
        <v>32.102833762529016</v>
      </c>
      <c r="C52" s="68">
        <v>3.1493584542614106</v>
      </c>
      <c r="D52" s="81">
        <v>0.91661890822843972</v>
      </c>
      <c r="E52" s="81" t="s">
        <v>118</v>
      </c>
      <c r="F52" s="81">
        <v>0.72286429493902637</v>
      </c>
      <c r="G52" s="81">
        <v>0.50047825162970305</v>
      </c>
    </row>
    <row r="53" spans="1:7">
      <c r="A53" s="39" t="s">
        <v>383</v>
      </c>
      <c r="B53" s="70">
        <v>28.75828149281573</v>
      </c>
      <c r="C53" s="70">
        <v>2.7218574954885946</v>
      </c>
      <c r="D53" s="82">
        <v>0.89664565871259405</v>
      </c>
      <c r="E53" s="82">
        <v>0.96419886632767804</v>
      </c>
      <c r="F53" s="82">
        <v>0.63181596773272841</v>
      </c>
      <c r="G53" s="82">
        <v>0.49196384290561274</v>
      </c>
    </row>
    <row r="54" spans="1:7">
      <c r="A54" s="38" t="s">
        <v>384</v>
      </c>
      <c r="B54" s="68">
        <v>31.593652943507688</v>
      </c>
      <c r="C54" s="68" t="s">
        <v>118</v>
      </c>
      <c r="D54" s="81">
        <v>0.91159370376360416</v>
      </c>
      <c r="E54" s="81" t="s">
        <v>118</v>
      </c>
      <c r="F54" s="81">
        <v>0.67162711861563928</v>
      </c>
      <c r="G54" s="81">
        <v>6.6944921583443513E-3</v>
      </c>
    </row>
    <row r="55" spans="1:7">
      <c r="A55" s="39" t="s">
        <v>385</v>
      </c>
      <c r="B55" s="70">
        <v>32.442642135849496</v>
      </c>
      <c r="C55" s="70" t="s">
        <v>118</v>
      </c>
      <c r="D55" s="82">
        <v>0.9089530246473041</v>
      </c>
      <c r="E55" s="82" t="s">
        <v>118</v>
      </c>
      <c r="F55" s="82">
        <v>0.6800178526478855</v>
      </c>
      <c r="G55" s="82">
        <v>1.2079189539634652E-2</v>
      </c>
    </row>
    <row r="56" spans="1:7">
      <c r="A56" s="38" t="s">
        <v>386</v>
      </c>
      <c r="B56" s="68">
        <v>25.602470011674534</v>
      </c>
      <c r="C56" s="68">
        <v>3.4714790826314323</v>
      </c>
      <c r="D56" s="81">
        <v>0.92024865132855549</v>
      </c>
      <c r="E56" s="81" t="s">
        <v>118</v>
      </c>
      <c r="F56" s="81">
        <v>0.61370706017954813</v>
      </c>
      <c r="G56" s="81">
        <v>0.1643946574201538</v>
      </c>
    </row>
    <row r="57" spans="1:7">
      <c r="A57" s="39" t="s">
        <v>239</v>
      </c>
      <c r="B57" s="70">
        <v>30</v>
      </c>
      <c r="C57" s="70" t="s">
        <v>118</v>
      </c>
      <c r="D57" s="82">
        <v>0.89935760171306212</v>
      </c>
      <c r="E57" s="82" t="s">
        <v>118</v>
      </c>
      <c r="F57" s="82">
        <v>0.71081871345029235</v>
      </c>
      <c r="G57" s="82">
        <v>2.9306516912628963E-2</v>
      </c>
    </row>
    <row r="58" spans="1:7">
      <c r="A58" s="38" t="s">
        <v>256</v>
      </c>
      <c r="B58" s="68">
        <v>32.873810438629825</v>
      </c>
      <c r="C58" s="68">
        <v>2.6950344530705155</v>
      </c>
      <c r="D58" s="81">
        <v>0.85114937413675962</v>
      </c>
      <c r="E58" s="81">
        <v>0.86579697338140171</v>
      </c>
      <c r="F58" s="81">
        <v>0.71913888000854653</v>
      </c>
      <c r="G58" s="81">
        <v>0.44160484261604532</v>
      </c>
    </row>
    <row r="59" spans="1:7">
      <c r="A59" s="39" t="s">
        <v>387</v>
      </c>
      <c r="B59" s="70">
        <v>26.884388418943622</v>
      </c>
      <c r="C59" s="70">
        <v>3.77499433420877</v>
      </c>
      <c r="D59" s="82">
        <v>0.91857299213648991</v>
      </c>
      <c r="E59" s="82">
        <v>0.95910457406463656</v>
      </c>
      <c r="F59" s="82">
        <v>0.60814286159670894</v>
      </c>
      <c r="G59" s="82">
        <v>0.39541976691404007</v>
      </c>
    </row>
    <row r="60" spans="1:7">
      <c r="A60" s="38" t="s">
        <v>388</v>
      </c>
      <c r="B60" s="68">
        <v>31.677921134056536</v>
      </c>
      <c r="C60" s="68">
        <v>3.7910809381391624</v>
      </c>
      <c r="D60" s="81">
        <v>0.88915223449650693</v>
      </c>
      <c r="E60" s="81" t="s">
        <v>118</v>
      </c>
      <c r="F60" s="81">
        <v>0.63981418465630957</v>
      </c>
      <c r="G60" s="81">
        <v>0.46644201920620704</v>
      </c>
    </row>
    <row r="61" spans="1:7">
      <c r="A61" s="39" t="s">
        <v>260</v>
      </c>
      <c r="B61" s="70">
        <v>31.437391759034817</v>
      </c>
      <c r="C61" s="70">
        <v>3.7353531196368368</v>
      </c>
      <c r="D61" s="82">
        <v>0.87637182623352339</v>
      </c>
      <c r="E61" s="82">
        <v>0.94445609283891174</v>
      </c>
      <c r="F61" s="82">
        <v>0.5450028086055394</v>
      </c>
      <c r="G61" s="82">
        <v>0.48431406918535064</v>
      </c>
    </row>
    <row r="62" spans="1:7">
      <c r="A62" s="38" t="s">
        <v>389</v>
      </c>
      <c r="B62" s="68">
        <v>33.330801032430486</v>
      </c>
      <c r="C62" s="68" t="s">
        <v>118</v>
      </c>
      <c r="D62" s="81">
        <v>0.92202162173746094</v>
      </c>
      <c r="E62" s="81" t="s">
        <v>118</v>
      </c>
      <c r="F62" s="81">
        <v>0.6869976904906745</v>
      </c>
      <c r="G62" s="81">
        <v>4.051360819897985E-3</v>
      </c>
    </row>
    <row r="63" spans="1:7">
      <c r="A63" s="39" t="s">
        <v>279</v>
      </c>
      <c r="B63" s="70">
        <v>31.889344026121186</v>
      </c>
      <c r="C63" s="70">
        <v>2.9367825933689353</v>
      </c>
      <c r="D63" s="82">
        <v>0.93943682042689647</v>
      </c>
      <c r="E63" s="82" t="s">
        <v>118</v>
      </c>
      <c r="F63" s="82">
        <v>0.71602908252620456</v>
      </c>
      <c r="G63" s="82">
        <v>0.84335667856127272</v>
      </c>
    </row>
    <row r="64" spans="1:7">
      <c r="A64" s="38" t="s">
        <v>390</v>
      </c>
      <c r="B64" s="68">
        <v>31.735080321021286</v>
      </c>
      <c r="C64" s="68" t="s">
        <v>118</v>
      </c>
      <c r="D64" s="81">
        <v>0.91494076850661643</v>
      </c>
      <c r="E64" s="81" t="s">
        <v>118</v>
      </c>
      <c r="F64" s="81">
        <v>0.66506008779616099</v>
      </c>
      <c r="G64" s="81">
        <v>1.8771862116204658E-3</v>
      </c>
    </row>
    <row r="65" spans="1:7">
      <c r="A65" s="39" t="s">
        <v>294</v>
      </c>
      <c r="B65" s="70">
        <v>28.581270046891881</v>
      </c>
      <c r="C65" s="70">
        <v>4.3981532135234769</v>
      </c>
      <c r="D65" s="82">
        <v>0.90465784429318241</v>
      </c>
      <c r="E65" s="82" t="s">
        <v>118</v>
      </c>
      <c r="F65" s="82">
        <v>0.73255104136450944</v>
      </c>
      <c r="G65" s="82">
        <v>7.0530730280267587E-2</v>
      </c>
    </row>
    <row r="66" spans="1:7">
      <c r="A66" s="38" t="s">
        <v>391</v>
      </c>
      <c r="B66" s="68">
        <v>28.681461233074319</v>
      </c>
      <c r="C66" s="68">
        <v>3.9829188116473055</v>
      </c>
      <c r="D66" s="81">
        <v>0.92595148185609821</v>
      </c>
      <c r="E66" s="81">
        <v>0.96176285503674608</v>
      </c>
      <c r="F66" s="81">
        <v>0.57767454947543317</v>
      </c>
      <c r="G66" s="81">
        <v>0.5317530040962074</v>
      </c>
    </row>
    <row r="67" spans="1:7">
      <c r="A67" s="39" t="s">
        <v>392</v>
      </c>
      <c r="B67" s="70">
        <v>34.222150291302597</v>
      </c>
      <c r="C67" s="70" t="s">
        <v>118</v>
      </c>
      <c r="D67" s="82">
        <v>0.89860938793612188</v>
      </c>
      <c r="E67" s="82" t="s">
        <v>118</v>
      </c>
      <c r="F67" s="82">
        <v>0.57991675925118968</v>
      </c>
      <c r="G67" s="82">
        <v>6.0713930481281712E-3</v>
      </c>
    </row>
    <row r="68" spans="1:7">
      <c r="A68" s="38" t="s">
        <v>393</v>
      </c>
      <c r="B68" s="68">
        <v>28.378441099396223</v>
      </c>
      <c r="C68" s="68" t="s">
        <v>118</v>
      </c>
      <c r="D68" s="81">
        <v>0.88069954502088077</v>
      </c>
      <c r="E68" s="81" t="s">
        <v>118</v>
      </c>
      <c r="F68" s="81">
        <v>0.64509247630649769</v>
      </c>
      <c r="G68" s="81">
        <v>1.2186586809648361E-2</v>
      </c>
    </row>
    <row r="69" spans="1:7">
      <c r="A69" s="39" t="s">
        <v>232</v>
      </c>
      <c r="B69" s="70">
        <v>27.920300336614996</v>
      </c>
      <c r="C69" s="70">
        <v>4.5035372174329718</v>
      </c>
      <c r="D69" s="82">
        <v>0.93652879752005846</v>
      </c>
      <c r="E69" s="82">
        <v>0.96706625756020881</v>
      </c>
      <c r="F69" s="82">
        <v>0.71130533862923884</v>
      </c>
      <c r="G69" s="82">
        <v>0.29168320020324945</v>
      </c>
    </row>
    <row r="70" spans="1:7">
      <c r="A70" s="38" t="s">
        <v>394</v>
      </c>
      <c r="B70" s="68">
        <v>28.928358482053717</v>
      </c>
      <c r="C70" s="68">
        <v>3.275226547960413</v>
      </c>
      <c r="D70" s="81">
        <v>0.90794340843161203</v>
      </c>
      <c r="E70" s="81" t="s">
        <v>118</v>
      </c>
      <c r="F70" s="81">
        <v>0.58250929999342138</v>
      </c>
      <c r="G70" s="81">
        <v>0.47093924653370894</v>
      </c>
    </row>
    <row r="71" spans="1:7">
      <c r="A71" s="39" t="s">
        <v>395</v>
      </c>
      <c r="B71" s="70">
        <v>27.377559286980507</v>
      </c>
      <c r="C71" s="70">
        <v>2.6269801323764579</v>
      </c>
      <c r="D71" s="82">
        <v>0.90237470491911709</v>
      </c>
      <c r="E71" s="82" t="s">
        <v>118</v>
      </c>
      <c r="F71" s="82">
        <v>0.65257751960915633</v>
      </c>
      <c r="G71" s="82">
        <v>0.44732417649388506</v>
      </c>
    </row>
    <row r="72" spans="1:7">
      <c r="A72" s="38" t="s">
        <v>396</v>
      </c>
      <c r="B72" s="68">
        <v>28.625719149732699</v>
      </c>
      <c r="C72" s="68" t="s">
        <v>118</v>
      </c>
      <c r="D72" s="81">
        <v>0.91586569625230729</v>
      </c>
      <c r="E72" s="81" t="s">
        <v>118</v>
      </c>
      <c r="F72" s="81">
        <v>0.60828706694053414</v>
      </c>
      <c r="G72" s="81">
        <v>1.5399897789423926E-3</v>
      </c>
    </row>
    <row r="73" spans="1:7">
      <c r="A73" s="39" t="s">
        <v>397</v>
      </c>
      <c r="B73" s="70">
        <v>26.444982550991199</v>
      </c>
      <c r="C73" s="70">
        <v>2.8066120571956574</v>
      </c>
      <c r="D73" s="82">
        <v>0.91664632261166867</v>
      </c>
      <c r="E73" s="82">
        <v>0.96509336364049036</v>
      </c>
      <c r="F73" s="82">
        <v>0.70413906825445094</v>
      </c>
      <c r="G73" s="82">
        <v>0.66640614012478094</v>
      </c>
    </row>
    <row r="74" spans="1:7">
      <c r="A74" s="38" t="s">
        <v>238</v>
      </c>
      <c r="B74" s="68">
        <v>28.534121701026294</v>
      </c>
      <c r="C74" s="68">
        <v>3.7944345156056283</v>
      </c>
      <c r="D74" s="81">
        <v>0.92048916294138661</v>
      </c>
      <c r="E74" s="81">
        <v>0.96323862609144306</v>
      </c>
      <c r="F74" s="81">
        <v>0.58512607809095585</v>
      </c>
      <c r="G74" s="81">
        <v>0.43158016930839543</v>
      </c>
    </row>
    <row r="75" spans="1:7">
      <c r="A75" s="39" t="s">
        <v>398</v>
      </c>
      <c r="B75" s="70">
        <v>31.63234561696208</v>
      </c>
      <c r="C75" s="70" t="s">
        <v>118</v>
      </c>
      <c r="D75" s="82">
        <v>0.90796097988094726</v>
      </c>
      <c r="E75" s="82" t="s">
        <v>118</v>
      </c>
      <c r="F75" s="82">
        <v>0.72802698148383771</v>
      </c>
      <c r="G75" s="82">
        <v>9.2025296908063627E-3</v>
      </c>
    </row>
    <row r="76" spans="1:7">
      <c r="A76" s="38" t="s">
        <v>399</v>
      </c>
      <c r="B76" s="68">
        <v>30.829125142556158</v>
      </c>
      <c r="C76" s="68" t="s">
        <v>118</v>
      </c>
      <c r="D76" s="81">
        <v>0.92517045531368725</v>
      </c>
      <c r="E76" s="81" t="s">
        <v>118</v>
      </c>
      <c r="F76" s="81">
        <v>0.72482963859812299</v>
      </c>
      <c r="G76" s="81">
        <v>8.6389624748334573E-2</v>
      </c>
    </row>
    <row r="77" spans="1:7">
      <c r="A77" s="39" t="s">
        <v>253</v>
      </c>
      <c r="B77" s="70">
        <v>29.352446582918635</v>
      </c>
      <c r="C77" s="70">
        <v>4.2285613551697132</v>
      </c>
      <c r="D77" s="82">
        <v>0.94780827383076705</v>
      </c>
      <c r="E77" s="82">
        <v>0.97045756776599335</v>
      </c>
      <c r="F77" s="82">
        <v>0.6589382824418557</v>
      </c>
      <c r="G77" s="82">
        <v>0.49902832794639146</v>
      </c>
    </row>
    <row r="78" spans="1:7">
      <c r="A78" s="38" t="s">
        <v>244</v>
      </c>
      <c r="B78" s="68">
        <v>32.362584376164165</v>
      </c>
      <c r="C78" s="68">
        <v>4.807059280469276</v>
      </c>
      <c r="D78" s="81">
        <v>0.93462086340000838</v>
      </c>
      <c r="E78" s="81" t="s">
        <v>118</v>
      </c>
      <c r="F78" s="81">
        <v>0.73164487645896692</v>
      </c>
      <c r="G78" s="81">
        <v>6.4408707384868728E-3</v>
      </c>
    </row>
    <row r="79" spans="1:7">
      <c r="A79" s="39" t="s">
        <v>400</v>
      </c>
      <c r="B79" s="70">
        <v>29.940296349738325</v>
      </c>
      <c r="C79" s="70" t="s">
        <v>118</v>
      </c>
      <c r="D79" s="82">
        <v>0.90414612374487635</v>
      </c>
      <c r="E79" s="82" t="s">
        <v>118</v>
      </c>
      <c r="F79" s="82">
        <v>0.65926806730143972</v>
      </c>
      <c r="G79" s="82">
        <v>4.3192770973845508E-3</v>
      </c>
    </row>
    <row r="80" spans="1:7">
      <c r="A80" s="38" t="s">
        <v>401</v>
      </c>
      <c r="B80" s="68">
        <v>28.942785033525098</v>
      </c>
      <c r="C80" s="68" t="s">
        <v>118</v>
      </c>
      <c r="D80" s="81">
        <v>0.89308488514005158</v>
      </c>
      <c r="E80" s="81" t="s">
        <v>118</v>
      </c>
      <c r="F80" s="81">
        <v>0.59868281069872453</v>
      </c>
      <c r="G80" s="81">
        <v>6.5416600925059945E-3</v>
      </c>
    </row>
    <row r="81" spans="1:7">
      <c r="A81" s="39" t="s">
        <v>402</v>
      </c>
      <c r="B81" s="70">
        <v>28.571428571428569</v>
      </c>
      <c r="C81" s="70">
        <v>3.7735849056603774</v>
      </c>
      <c r="D81" s="82">
        <v>0.90304925723221263</v>
      </c>
      <c r="E81" s="82" t="s">
        <v>118</v>
      </c>
      <c r="F81" s="82">
        <v>0.6</v>
      </c>
      <c r="G81" s="82">
        <v>0.55269709543568468</v>
      </c>
    </row>
    <row r="82" spans="1:7">
      <c r="A82" s="38" t="s">
        <v>287</v>
      </c>
      <c r="B82" s="68">
        <v>27.92126593003762</v>
      </c>
      <c r="C82" s="68">
        <v>2.1597460675793809</v>
      </c>
      <c r="D82" s="81">
        <v>0.93429869559498635</v>
      </c>
      <c r="E82" s="81" t="s">
        <v>118</v>
      </c>
      <c r="F82" s="81">
        <v>0.76958008285657165</v>
      </c>
      <c r="G82" s="81">
        <v>0.54833934247866489</v>
      </c>
    </row>
    <row r="83" spans="1:7">
      <c r="A83" s="39" t="s">
        <v>245</v>
      </c>
      <c r="B83" s="70">
        <v>30.198501513022485</v>
      </c>
      <c r="C83" s="70" t="s">
        <v>118</v>
      </c>
      <c r="D83" s="82">
        <v>0.92195039028176728</v>
      </c>
      <c r="E83" s="82" t="s">
        <v>118</v>
      </c>
      <c r="F83" s="82">
        <v>0.66641816466611936</v>
      </c>
      <c r="G83" s="82">
        <v>2.5619090183628741E-2</v>
      </c>
    </row>
    <row r="84" spans="1:7">
      <c r="A84" s="38" t="s">
        <v>270</v>
      </c>
      <c r="B84" s="68">
        <v>25.19058509108827</v>
      </c>
      <c r="C84" s="68" t="s">
        <v>118</v>
      </c>
      <c r="D84" s="81">
        <v>0.95836032180967801</v>
      </c>
      <c r="E84" s="81" t="s">
        <v>118</v>
      </c>
      <c r="F84" s="81">
        <v>0.66217101163467418</v>
      </c>
      <c r="G84" s="81">
        <v>5.4978767039257793E-3</v>
      </c>
    </row>
    <row r="85" spans="1:7">
      <c r="A85" s="39" t="s">
        <v>403</v>
      </c>
      <c r="B85" s="70">
        <v>31.193897933323306</v>
      </c>
      <c r="C85" s="70" t="s">
        <v>118</v>
      </c>
      <c r="D85" s="82">
        <v>0.9170333517047301</v>
      </c>
      <c r="E85" s="82" t="s">
        <v>118</v>
      </c>
      <c r="F85" s="82">
        <v>0.66196237619311626</v>
      </c>
      <c r="G85" s="82">
        <v>2.658751863262027E-3</v>
      </c>
    </row>
    <row r="86" spans="1:7">
      <c r="A86" s="38" t="s">
        <v>404</v>
      </c>
      <c r="B86" s="68">
        <v>31.154586576164988</v>
      </c>
      <c r="C86" s="68" t="s">
        <v>118</v>
      </c>
      <c r="D86" s="81">
        <v>0.91088170715117256</v>
      </c>
      <c r="E86" s="81" t="s">
        <v>118</v>
      </c>
      <c r="F86" s="81">
        <v>0.6447411336698986</v>
      </c>
      <c r="G86" s="81">
        <v>6.4978296402537035E-3</v>
      </c>
    </row>
    <row r="87" spans="1:7">
      <c r="A87" s="39" t="s">
        <v>405</v>
      </c>
      <c r="B87" s="70">
        <v>30.213999607608709</v>
      </c>
      <c r="C87" s="70">
        <v>3.4042268523187933</v>
      </c>
      <c r="D87" s="82">
        <v>0.91316481345232692</v>
      </c>
      <c r="E87" s="82" t="s">
        <v>118</v>
      </c>
      <c r="F87" s="82">
        <v>0.69543561586507086</v>
      </c>
      <c r="G87" s="82">
        <v>0.52058193960209176</v>
      </c>
    </row>
    <row r="88" spans="1:7">
      <c r="A88" s="38" t="s">
        <v>406</v>
      </c>
      <c r="B88" s="68">
        <v>31.40217066499892</v>
      </c>
      <c r="C88" s="68">
        <v>3.4838708023452263</v>
      </c>
      <c r="D88" s="81">
        <v>0.91227875275083437</v>
      </c>
      <c r="E88" s="81" t="s">
        <v>118</v>
      </c>
      <c r="F88" s="81">
        <v>0.67882940269852732</v>
      </c>
      <c r="G88" s="81">
        <v>0.16155539106557301</v>
      </c>
    </row>
    <row r="89" spans="1:7">
      <c r="A89" s="39" t="s">
        <v>407</v>
      </c>
      <c r="B89" s="70">
        <v>29.535214753843725</v>
      </c>
      <c r="C89" s="70">
        <v>4.590252822248015</v>
      </c>
      <c r="D89" s="82">
        <v>0.91992130278833562</v>
      </c>
      <c r="E89" s="82">
        <v>0.95982078535726412</v>
      </c>
      <c r="F89" s="82">
        <v>0.64404262635666509</v>
      </c>
      <c r="G89" s="82">
        <v>0.51155408741476249</v>
      </c>
    </row>
    <row r="90" spans="1:7">
      <c r="A90" s="38" t="s">
        <v>408</v>
      </c>
      <c r="B90" s="68">
        <v>32.49207353451952</v>
      </c>
      <c r="C90" s="68">
        <v>4.2496050484133336</v>
      </c>
      <c r="D90" s="81">
        <v>0.90021031903845494</v>
      </c>
      <c r="E90" s="81">
        <v>0.95246318247469719</v>
      </c>
      <c r="F90" s="81">
        <v>0.58131482077857222</v>
      </c>
      <c r="G90" s="81">
        <v>0.48773887043962511</v>
      </c>
    </row>
    <row r="91" spans="1:7">
      <c r="A91" s="39" t="s">
        <v>409</v>
      </c>
      <c r="B91" s="70">
        <v>29.23445070701078</v>
      </c>
      <c r="C91" s="70">
        <v>3.5290970569047175</v>
      </c>
      <c r="D91" s="82">
        <v>0.90867418899858954</v>
      </c>
      <c r="E91" s="82">
        <v>0.95804878048780484</v>
      </c>
      <c r="F91" s="82">
        <v>0.64134317694689214</v>
      </c>
      <c r="G91" s="82">
        <v>0.54088423272056396</v>
      </c>
    </row>
    <row r="92" spans="1:7">
      <c r="A92" s="38" t="s">
        <v>410</v>
      </c>
      <c r="B92" s="68">
        <v>29.421807110344815</v>
      </c>
      <c r="C92" s="68">
        <v>2.8149081396066968</v>
      </c>
      <c r="D92" s="81">
        <v>0.8919174225499642</v>
      </c>
      <c r="E92" s="81" t="s">
        <v>118</v>
      </c>
      <c r="F92" s="81">
        <v>0.6445368933147203</v>
      </c>
      <c r="G92" s="81">
        <v>0.52411399931533442</v>
      </c>
    </row>
    <row r="93" spans="1:7">
      <c r="A93" s="39" t="s">
        <v>257</v>
      </c>
      <c r="B93" s="70">
        <v>31.5751431796728</v>
      </c>
      <c r="C93" s="70">
        <v>3.184172310585935</v>
      </c>
      <c r="D93" s="82">
        <v>0.92648335705283147</v>
      </c>
      <c r="E93" s="82">
        <v>0.96849365155987355</v>
      </c>
      <c r="F93" s="82">
        <v>0.68081953339196366</v>
      </c>
      <c r="G93" s="82">
        <v>0.63837836594235775</v>
      </c>
    </row>
    <row r="94" spans="1:7">
      <c r="A94" s="38" t="s">
        <v>411</v>
      </c>
      <c r="B94" s="68">
        <v>29.524710168696465</v>
      </c>
      <c r="C94" s="68">
        <v>3.1233314208689982</v>
      </c>
      <c r="D94" s="81">
        <v>0.89647399145567963</v>
      </c>
      <c r="E94" s="81" t="s">
        <v>118</v>
      </c>
      <c r="F94" s="81">
        <v>0.67943274780749996</v>
      </c>
      <c r="G94" s="81">
        <v>0.32943654076527779</v>
      </c>
    </row>
    <row r="95" spans="1:7">
      <c r="A95" s="39" t="s">
        <v>412</v>
      </c>
      <c r="B95" s="70">
        <v>28.687662252603008</v>
      </c>
      <c r="C95" s="70">
        <v>3.4817475517498351</v>
      </c>
      <c r="D95" s="82">
        <v>0.92048056975831882</v>
      </c>
      <c r="E95" s="82">
        <v>0.96410192491031921</v>
      </c>
      <c r="F95" s="82">
        <v>0.58536663505928255</v>
      </c>
      <c r="G95" s="82">
        <v>0.43405898504886914</v>
      </c>
    </row>
    <row r="96" spans="1:7">
      <c r="A96" s="38" t="s">
        <v>242</v>
      </c>
      <c r="B96" s="68">
        <v>27.954901748950284</v>
      </c>
      <c r="C96" s="68">
        <v>3.7423245986483176</v>
      </c>
      <c r="D96" s="81">
        <v>0.9272382275238652</v>
      </c>
      <c r="E96" s="81">
        <v>0.96169591170943503</v>
      </c>
      <c r="F96" s="81">
        <v>0.605446879681938</v>
      </c>
      <c r="G96" s="81">
        <v>0.33400902847054242</v>
      </c>
    </row>
    <row r="97" spans="1:7" ht="24">
      <c r="A97" s="39" t="s">
        <v>413</v>
      </c>
      <c r="B97" s="70">
        <v>32.776656721858259</v>
      </c>
      <c r="C97" s="70" t="s">
        <v>118</v>
      </c>
      <c r="D97" s="82">
        <v>0.9337074448927507</v>
      </c>
      <c r="E97" s="82" t="s">
        <v>118</v>
      </c>
      <c r="F97" s="82">
        <v>0.71978839661089877</v>
      </c>
      <c r="G97" s="82">
        <v>1.0196968922120003E-3</v>
      </c>
    </row>
    <row r="98" spans="1:7">
      <c r="A98" s="38" t="s">
        <v>272</v>
      </c>
      <c r="B98" s="68">
        <v>28.686300012595883</v>
      </c>
      <c r="C98" s="68">
        <v>4.8784607109411349</v>
      </c>
      <c r="D98" s="81">
        <v>0.95072216987668301</v>
      </c>
      <c r="E98" s="81" t="s">
        <v>118</v>
      </c>
      <c r="F98" s="81">
        <v>0.70590780646949947</v>
      </c>
      <c r="G98" s="81">
        <v>8.3911342792354196E-2</v>
      </c>
    </row>
    <row r="99" spans="1:7" ht="24">
      <c r="A99" s="39" t="s">
        <v>252</v>
      </c>
      <c r="B99" s="70">
        <v>32.542329355576555</v>
      </c>
      <c r="C99" s="70">
        <v>3.5923398628132701</v>
      </c>
      <c r="D99" s="82">
        <v>0.80549584802077057</v>
      </c>
      <c r="E99" s="82">
        <v>0.76809788550791891</v>
      </c>
      <c r="F99" s="82">
        <v>0.62092855293895022</v>
      </c>
      <c r="G99" s="82">
        <v>0.44250043929003108</v>
      </c>
    </row>
    <row r="100" spans="1:7">
      <c r="A100" s="38" t="s">
        <v>414</v>
      </c>
      <c r="B100" s="68">
        <v>31.550366430675997</v>
      </c>
      <c r="C100" s="68">
        <v>3.9671428542473532</v>
      </c>
      <c r="D100" s="81">
        <v>0.89673069792748661</v>
      </c>
      <c r="E100" s="81">
        <v>0.94857133835518082</v>
      </c>
      <c r="F100" s="81">
        <v>0.62820859073585522</v>
      </c>
      <c r="G100" s="81">
        <v>0.47658484124641154</v>
      </c>
    </row>
    <row r="101" spans="1:7">
      <c r="A101" s="39" t="s">
        <v>415</v>
      </c>
      <c r="B101" s="70">
        <v>35.17201998447073</v>
      </c>
      <c r="C101" s="70" t="s">
        <v>118</v>
      </c>
      <c r="D101" s="82">
        <v>0.91822174389382127</v>
      </c>
      <c r="E101" s="82" t="s">
        <v>118</v>
      </c>
      <c r="F101" s="82">
        <v>0.65390064199247966</v>
      </c>
      <c r="G101" s="82">
        <v>2.6663473638335136E-3</v>
      </c>
    </row>
    <row r="102" spans="1:7">
      <c r="A102" s="38" t="s">
        <v>416</v>
      </c>
      <c r="B102" s="68">
        <v>28.505282836498075</v>
      </c>
      <c r="C102" s="68">
        <v>3.4129460420995095</v>
      </c>
      <c r="D102" s="81">
        <v>0.9065745992296228</v>
      </c>
      <c r="E102" s="81">
        <v>0.95570923470654301</v>
      </c>
      <c r="F102" s="81">
        <v>0.60338039082083073</v>
      </c>
      <c r="G102" s="81">
        <v>0.46169181057248249</v>
      </c>
    </row>
    <row r="103" spans="1:7">
      <c r="A103" s="39" t="s">
        <v>417</v>
      </c>
      <c r="B103" s="70">
        <v>29.704860862316977</v>
      </c>
      <c r="C103" s="70">
        <v>3.8877544749340713</v>
      </c>
      <c r="D103" s="82">
        <v>0.9213895130653047</v>
      </c>
      <c r="E103" s="82">
        <v>0.96620213110047259</v>
      </c>
      <c r="F103" s="82">
        <v>0.66197629783371748</v>
      </c>
      <c r="G103" s="82">
        <v>0.60675656901374475</v>
      </c>
    </row>
    <row r="104" spans="1:7">
      <c r="A104" s="38" t="s">
        <v>250</v>
      </c>
      <c r="B104" s="68">
        <v>25.734703186629552</v>
      </c>
      <c r="C104" s="68">
        <v>4.3619926663653938</v>
      </c>
      <c r="D104" s="81">
        <v>0.88971954768794959</v>
      </c>
      <c r="E104" s="81">
        <v>0.60644701641903853</v>
      </c>
      <c r="F104" s="81">
        <v>0.72925277816115963</v>
      </c>
      <c r="G104" s="81">
        <v>8.2720687771551171E-2</v>
      </c>
    </row>
    <row r="105" spans="1:7">
      <c r="A105" s="39" t="s">
        <v>275</v>
      </c>
      <c r="B105" s="70">
        <v>26.482473461743407</v>
      </c>
      <c r="C105" s="70">
        <v>4.6258629877191577</v>
      </c>
      <c r="D105" s="82">
        <v>0.94448317559269723</v>
      </c>
      <c r="E105" s="82" t="s">
        <v>118</v>
      </c>
      <c r="F105" s="82">
        <v>0.62676523249628568</v>
      </c>
      <c r="G105" s="82">
        <v>8.5799593439284519E-2</v>
      </c>
    </row>
    <row r="106" spans="1:7">
      <c r="A106" s="38" t="s">
        <v>418</v>
      </c>
      <c r="B106" s="68">
        <v>32.643314961914157</v>
      </c>
      <c r="C106" s="68">
        <v>3.4798101158594377</v>
      </c>
      <c r="D106" s="81">
        <v>0.88279086739992851</v>
      </c>
      <c r="E106" s="81" t="s">
        <v>118</v>
      </c>
      <c r="F106" s="81">
        <v>0.67934119753136613</v>
      </c>
      <c r="G106" s="81">
        <v>0.31946144612526572</v>
      </c>
    </row>
    <row r="107" spans="1:7">
      <c r="A107" s="39" t="s">
        <v>293</v>
      </c>
      <c r="B107" s="70">
        <v>30.874817976971368</v>
      </c>
      <c r="C107" s="70">
        <v>3.7952740400486205</v>
      </c>
      <c r="D107" s="82">
        <v>0.91262853677700284</v>
      </c>
      <c r="E107" s="82" t="s">
        <v>118</v>
      </c>
      <c r="F107" s="82">
        <v>0.73586001445171978</v>
      </c>
      <c r="G107" s="82">
        <v>0.24728029494029949</v>
      </c>
    </row>
    <row r="108" spans="1:7">
      <c r="A108" s="38" t="s">
        <v>290</v>
      </c>
      <c r="B108" s="68">
        <v>30.955818153641207</v>
      </c>
      <c r="C108" s="68">
        <v>3.5982276740227115</v>
      </c>
      <c r="D108" s="81">
        <v>0.91640558671415373</v>
      </c>
      <c r="E108" s="81">
        <v>0.95883511298672586</v>
      </c>
      <c r="F108" s="81">
        <v>0.48389047413514258</v>
      </c>
      <c r="G108" s="81">
        <v>0.47890385554363446</v>
      </c>
    </row>
    <row r="109" spans="1:7">
      <c r="A109" s="39" t="s">
        <v>419</v>
      </c>
      <c r="B109" s="70">
        <v>28.519622611586826</v>
      </c>
      <c r="C109" s="70">
        <v>3.722182871100753</v>
      </c>
      <c r="D109" s="82">
        <v>0.91555068928009653</v>
      </c>
      <c r="E109" s="82">
        <v>0.96139316061470537</v>
      </c>
      <c r="F109" s="82">
        <v>0.68695944252303986</v>
      </c>
      <c r="G109" s="82">
        <v>0.27397994225881167</v>
      </c>
    </row>
    <row r="110" spans="1:7">
      <c r="A110" s="38" t="s">
        <v>263</v>
      </c>
      <c r="B110" s="68">
        <v>31.864105342642819</v>
      </c>
      <c r="C110" s="68">
        <v>4.3763242378598992</v>
      </c>
      <c r="D110" s="81">
        <v>0.8821751502070958</v>
      </c>
      <c r="E110" s="81">
        <v>0.94681187160105951</v>
      </c>
      <c r="F110" s="81">
        <v>0.53559255417570761</v>
      </c>
      <c r="G110" s="81">
        <v>0.41378007810152884</v>
      </c>
    </row>
    <row r="111" spans="1:7">
      <c r="A111" s="39" t="s">
        <v>420</v>
      </c>
      <c r="B111" s="70">
        <v>31.613195284841915</v>
      </c>
      <c r="C111" s="70">
        <v>4.44520983946071</v>
      </c>
      <c r="D111" s="82">
        <v>0.92310007620360457</v>
      </c>
      <c r="E111" s="82" t="s">
        <v>118</v>
      </c>
      <c r="F111" s="82">
        <v>0.67236680685632055</v>
      </c>
      <c r="G111" s="82">
        <v>0.11241363017871368</v>
      </c>
    </row>
    <row r="112" spans="1:7">
      <c r="A112" s="38" t="s">
        <v>291</v>
      </c>
      <c r="B112" s="68">
        <v>33.190076965122287</v>
      </c>
      <c r="C112" s="68">
        <v>3.8833019555919819</v>
      </c>
      <c r="D112" s="81">
        <v>0.90832772952543173</v>
      </c>
      <c r="E112" s="81" t="s">
        <v>118</v>
      </c>
      <c r="F112" s="81">
        <v>0.75303471490739537</v>
      </c>
      <c r="G112" s="81">
        <v>0.49840802416608843</v>
      </c>
    </row>
    <row r="113" spans="1:7">
      <c r="A113" s="39" t="s">
        <v>273</v>
      </c>
      <c r="B113" s="70">
        <v>34.59407857638223</v>
      </c>
      <c r="C113" s="70" t="s">
        <v>118</v>
      </c>
      <c r="D113" s="82">
        <v>0.84514751434350666</v>
      </c>
      <c r="E113" s="82" t="s">
        <v>118</v>
      </c>
      <c r="F113" s="82">
        <v>0.64385314639539037</v>
      </c>
      <c r="G113" s="82">
        <v>8.1344716803708923E-3</v>
      </c>
    </row>
    <row r="114" spans="1:7">
      <c r="A114" s="38" t="s">
        <v>255</v>
      </c>
      <c r="B114" s="68">
        <v>26.655855138603602</v>
      </c>
      <c r="C114" s="68">
        <v>3.2167332780148405</v>
      </c>
      <c r="D114" s="81">
        <v>0.932011004250068</v>
      </c>
      <c r="E114" s="81">
        <v>0.96917307375011152</v>
      </c>
      <c r="F114" s="81">
        <v>0.58832531140669886</v>
      </c>
      <c r="G114" s="81">
        <v>0.46158849074191266</v>
      </c>
    </row>
    <row r="115" spans="1:7">
      <c r="A115" s="39" t="s">
        <v>421</v>
      </c>
      <c r="B115" s="70">
        <v>35.497387999425818</v>
      </c>
      <c r="C115" s="70">
        <v>10.643633324045695</v>
      </c>
      <c r="D115" s="82">
        <v>0.93704525468322586</v>
      </c>
      <c r="E115" s="82" t="s">
        <v>118</v>
      </c>
      <c r="F115" s="82">
        <v>0.63741642534241716</v>
      </c>
      <c r="G115" s="82">
        <v>1.3588928578860191E-2</v>
      </c>
    </row>
    <row r="116" spans="1:7">
      <c r="A116" s="38" t="s">
        <v>280</v>
      </c>
      <c r="B116" s="68">
        <v>31.04516949163521</v>
      </c>
      <c r="C116" s="68" t="s">
        <v>118</v>
      </c>
      <c r="D116" s="81">
        <v>0.86794030589051707</v>
      </c>
      <c r="E116" s="81" t="s">
        <v>118</v>
      </c>
      <c r="F116" s="81">
        <v>0.5808086665805291</v>
      </c>
      <c r="G116" s="81">
        <v>7.8429651004304851E-2</v>
      </c>
    </row>
    <row r="117" spans="1:7">
      <c r="A117" s="39" t="s">
        <v>422</v>
      </c>
      <c r="B117" s="70">
        <v>26.924682747756677</v>
      </c>
      <c r="C117" s="70" t="s">
        <v>118</v>
      </c>
      <c r="D117" s="82">
        <v>0.92840881002852538</v>
      </c>
      <c r="E117" s="82" t="s">
        <v>118</v>
      </c>
      <c r="F117" s="82">
        <v>0.67530670049542307</v>
      </c>
      <c r="G117" s="82">
        <v>6.5696683917491035E-3</v>
      </c>
    </row>
    <row r="118" spans="1:7">
      <c r="A118" s="38" t="s">
        <v>274</v>
      </c>
      <c r="B118" s="68">
        <v>31.032912498125377</v>
      </c>
      <c r="C118" s="68">
        <v>2.9940293283812149</v>
      </c>
      <c r="D118" s="81">
        <v>0.84677095597806662</v>
      </c>
      <c r="E118" s="81" t="s">
        <v>118</v>
      </c>
      <c r="F118" s="81">
        <v>0.66709369165349408</v>
      </c>
      <c r="G118" s="81">
        <v>0.16299549974647284</v>
      </c>
    </row>
    <row r="119" spans="1:7">
      <c r="A119" s="39" t="s">
        <v>423</v>
      </c>
      <c r="B119" s="70">
        <v>30.193823092710026</v>
      </c>
      <c r="C119" s="70" t="s">
        <v>118</v>
      </c>
      <c r="D119" s="82">
        <v>0.92530783514279757</v>
      </c>
      <c r="E119" s="82" t="s">
        <v>118</v>
      </c>
      <c r="F119" s="82">
        <v>0.68073612746540824</v>
      </c>
      <c r="G119" s="82">
        <v>1.2107952901861951E-2</v>
      </c>
    </row>
    <row r="120" spans="1:7">
      <c r="A120" s="38" t="s">
        <v>258</v>
      </c>
      <c r="B120" s="68">
        <v>33.180024639737674</v>
      </c>
      <c r="C120" s="68">
        <v>2.7021044192273225</v>
      </c>
      <c r="D120" s="81">
        <v>0.92915764634131204</v>
      </c>
      <c r="E120" s="81">
        <v>0.88601246761085062</v>
      </c>
      <c r="F120" s="81">
        <v>0.66596152617462645</v>
      </c>
      <c r="G120" s="81">
        <v>0.80611508348546501</v>
      </c>
    </row>
    <row r="121" spans="1:7">
      <c r="A121" s="39" t="s">
        <v>241</v>
      </c>
      <c r="B121" s="70">
        <v>33.333333333333336</v>
      </c>
      <c r="C121" s="70" t="s">
        <v>118</v>
      </c>
      <c r="D121" s="82">
        <v>0.87346938775510197</v>
      </c>
      <c r="E121" s="82" t="s">
        <v>118</v>
      </c>
      <c r="F121" s="82">
        <v>0.64195299413179197</v>
      </c>
      <c r="G121" s="82">
        <v>2.6180703432809722E-2</v>
      </c>
    </row>
    <row r="122" spans="1:7">
      <c r="A122" s="38" t="s">
        <v>286</v>
      </c>
      <c r="B122" s="68">
        <v>30.391818105303802</v>
      </c>
      <c r="C122" s="68" t="s">
        <v>118</v>
      </c>
      <c r="D122" s="81">
        <v>0.87043704233053532</v>
      </c>
      <c r="E122" s="81" t="s">
        <v>118</v>
      </c>
      <c r="F122" s="81">
        <v>0.42455724784520038</v>
      </c>
      <c r="G122" s="81">
        <v>9.0054559031065087E-3</v>
      </c>
    </row>
    <row r="123" spans="1:7">
      <c r="A123" s="39" t="s">
        <v>424</v>
      </c>
      <c r="B123" s="70">
        <v>29.745908135464333</v>
      </c>
      <c r="C123" s="70" t="s">
        <v>118</v>
      </c>
      <c r="D123" s="82">
        <v>0.90800888873483221</v>
      </c>
      <c r="E123" s="82" t="s">
        <v>118</v>
      </c>
      <c r="F123" s="82">
        <v>0.63878214039398196</v>
      </c>
      <c r="G123" s="82">
        <v>2.6195404127721356E-2</v>
      </c>
    </row>
    <row r="124" spans="1:7">
      <c r="A124" s="38" t="s">
        <v>425</v>
      </c>
      <c r="B124" s="68">
        <v>31.210456901452716</v>
      </c>
      <c r="C124" s="68" t="s">
        <v>118</v>
      </c>
      <c r="D124" s="81">
        <v>0.88535681265252397</v>
      </c>
      <c r="E124" s="81" t="s">
        <v>118</v>
      </c>
      <c r="F124" s="81">
        <v>0.64338398918722484</v>
      </c>
      <c r="G124" s="81">
        <v>6.5537902651962472E-3</v>
      </c>
    </row>
    <row r="125" spans="1:7">
      <c r="A125" s="39" t="s">
        <v>261</v>
      </c>
      <c r="B125" s="70">
        <v>32.673725476962368</v>
      </c>
      <c r="C125" s="70">
        <v>4.0202032921453599</v>
      </c>
      <c r="D125" s="82">
        <v>0.90025920767646739</v>
      </c>
      <c r="E125" s="82">
        <v>0.94646780976188982</v>
      </c>
      <c r="F125" s="82">
        <v>0.54023914231112402</v>
      </c>
      <c r="G125" s="82">
        <v>0.45361224313477011</v>
      </c>
    </row>
    <row r="126" spans="1:7">
      <c r="A126" s="38" t="s">
        <v>426</v>
      </c>
      <c r="B126" s="68">
        <v>29.434359290268908</v>
      </c>
      <c r="C126" s="68" t="s">
        <v>118</v>
      </c>
      <c r="D126" s="81">
        <v>0.89933158324720852</v>
      </c>
      <c r="E126" s="81" t="s">
        <v>118</v>
      </c>
      <c r="F126" s="81">
        <v>0.72652924651920781</v>
      </c>
      <c r="G126" s="81">
        <v>1.7683702153599334E-2</v>
      </c>
    </row>
    <row r="127" spans="1:7">
      <c r="A127" s="39" t="s">
        <v>427</v>
      </c>
      <c r="B127" s="70">
        <v>29.567969836577458</v>
      </c>
      <c r="C127" s="70" t="s">
        <v>118</v>
      </c>
      <c r="D127" s="82">
        <v>0.91355623461398427</v>
      </c>
      <c r="E127" s="82" t="s">
        <v>118</v>
      </c>
      <c r="F127" s="82">
        <v>0.65015706612728763</v>
      </c>
      <c r="G127" s="82">
        <v>1.1191146577815768E-2</v>
      </c>
    </row>
    <row r="128" spans="1:7">
      <c r="A128" s="38" t="s">
        <v>428</v>
      </c>
      <c r="B128" s="68">
        <v>30.209113616574673</v>
      </c>
      <c r="C128" s="68">
        <v>3.308143164024683</v>
      </c>
      <c r="D128" s="59">
        <v>0.90185068378505107</v>
      </c>
      <c r="E128" s="59">
        <v>0.952218283509217</v>
      </c>
      <c r="F128" s="59">
        <v>0.5555491419544184</v>
      </c>
      <c r="G128" s="59">
        <v>0.53890336780158943</v>
      </c>
    </row>
    <row r="129" spans="1:7">
      <c r="A129" s="39" t="s">
        <v>251</v>
      </c>
      <c r="B129" s="70">
        <v>29.313787343416713</v>
      </c>
      <c r="C129" s="70">
        <v>3.0356309637930075</v>
      </c>
      <c r="D129" s="63">
        <v>0.93315012244476958</v>
      </c>
      <c r="E129" s="63">
        <v>0.97227693989911357</v>
      </c>
      <c r="F129" s="63">
        <v>0.66688196577073577</v>
      </c>
      <c r="G129" s="63">
        <v>0.72201097620443955</v>
      </c>
    </row>
    <row r="130" spans="1:7">
      <c r="A130" s="38" t="s">
        <v>264</v>
      </c>
      <c r="B130" s="68">
        <v>27.87636884983155</v>
      </c>
      <c r="C130" s="68">
        <v>3.503970231215324</v>
      </c>
      <c r="D130" s="59">
        <v>0.92819419671645831</v>
      </c>
      <c r="E130" s="59">
        <v>0.96641431660285515</v>
      </c>
      <c r="F130" s="59">
        <v>0.61847287369388226</v>
      </c>
      <c r="G130" s="59">
        <v>0.36799877511288648</v>
      </c>
    </row>
    <row r="131" spans="1:7">
      <c r="A131" s="39" t="s">
        <v>236</v>
      </c>
      <c r="B131" s="70">
        <v>29.477097215697224</v>
      </c>
      <c r="C131" s="70">
        <v>3.8676535072505942</v>
      </c>
      <c r="D131" s="63">
        <v>0.89661337542990149</v>
      </c>
      <c r="E131" s="63">
        <v>0.96319846906831519</v>
      </c>
      <c r="F131" s="63">
        <v>0.68488407323283862</v>
      </c>
      <c r="G131" s="63">
        <v>0.47415355806674386</v>
      </c>
    </row>
    <row r="132" spans="1:7">
      <c r="A132" s="38" t="s">
        <v>292</v>
      </c>
      <c r="B132" s="68">
        <v>30.278633774031189</v>
      </c>
      <c r="C132" s="68">
        <v>4.4870578808330492</v>
      </c>
      <c r="D132" s="59">
        <v>0.88904269385915047</v>
      </c>
      <c r="E132" s="59">
        <v>0.95243485093723679</v>
      </c>
      <c r="F132" s="59">
        <v>0.51183677675342254</v>
      </c>
      <c r="G132" s="59">
        <v>0.45055446096201573</v>
      </c>
    </row>
    <row r="133" spans="1:7">
      <c r="A133" s="39" t="s">
        <v>278</v>
      </c>
      <c r="B133" s="70">
        <v>29.458299949977224</v>
      </c>
      <c r="C133" s="70">
        <v>3.0565538423684524</v>
      </c>
      <c r="D133" s="63">
        <v>0.86416969878767524</v>
      </c>
      <c r="E133" s="63" t="s">
        <v>118</v>
      </c>
      <c r="F133" s="63">
        <v>0.64908207213484581</v>
      </c>
      <c r="G133" s="63">
        <v>0.42080291412869769</v>
      </c>
    </row>
    <row r="134" spans="1:7">
      <c r="A134" s="6"/>
      <c r="B134" s="150"/>
      <c r="C134" s="150"/>
      <c r="D134" s="151"/>
      <c r="E134" s="151"/>
      <c r="F134" s="151"/>
    </row>
    <row r="135" spans="1:7">
      <c r="A135" s="6"/>
      <c r="B135" s="150"/>
      <c r="C135" s="150"/>
      <c r="D135" s="151"/>
      <c r="E135" s="151"/>
      <c r="F135" s="151"/>
    </row>
    <row r="136" spans="1:7">
      <c r="A136" s="8" t="s">
        <v>123</v>
      </c>
    </row>
    <row r="137" spans="1:7">
      <c r="A137" s="8" t="s">
        <v>439</v>
      </c>
    </row>
    <row r="138" spans="1:7">
      <c r="A138" s="8" t="s">
        <v>440</v>
      </c>
    </row>
    <row r="139" spans="1:7">
      <c r="A139" s="8" t="s">
        <v>441</v>
      </c>
    </row>
    <row r="140" spans="1:7">
      <c r="A140" s="8" t="s">
        <v>442</v>
      </c>
    </row>
    <row r="141" spans="1:7">
      <c r="A141" s="8" t="s">
        <v>443</v>
      </c>
    </row>
  </sheetData>
  <sheetProtection selectLockedCells="1" sort="0" autoFilter="0"/>
  <protectedRanges>
    <protectedRange sqref="A6:F132 A4:G4 B5:F5 G5:G132" name="Range1"/>
    <protectedRange sqref="A5" name="Range1_1"/>
  </protectedRanges>
  <autoFilter ref="A4:G4"/>
  <pageMargins left="0.39370078740157483" right="0.39370078740157483" top="0.39370078740157483" bottom="0.39370078740157483" header="0.19685039370078741" footer="0.19685039370078741"/>
  <pageSetup paperSize="8" orientation="portrait" r:id="rId1"/>
  <headerFooter>
    <oddHeader>&amp;L&amp;"Arial,Regular"&amp;10&amp;K2196F3N&amp;K2196F3SW Energy Rebates 2017-18&amp;R&amp;"Arial,Regular"&amp;10&amp;K2196F3Department of Planning and Environment</oddHeader>
  </headerFooter>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23">
    <tabColor rgb="FF002060"/>
    <pageSetUpPr fitToPage="1"/>
  </sheetPr>
  <dimension ref="A1:U105"/>
  <sheetViews>
    <sheetView showGridLines="0" workbookViewId="0">
      <pane xSplit="1" ySplit="5" topLeftCell="B6" activePane="bottomRight" state="frozen"/>
      <selection pane="topRight"/>
      <selection pane="bottomLeft"/>
      <selection pane="bottomRight"/>
    </sheetView>
  </sheetViews>
  <sheetFormatPr defaultColWidth="8.7109375" defaultRowHeight="14.25"/>
  <cols>
    <col min="1" max="1" width="18.7109375" style="8" customWidth="1"/>
    <col min="2" max="4" width="12.7109375" style="84" customWidth="1"/>
    <col min="5" max="5" width="13.28515625" style="84" customWidth="1"/>
    <col min="6" max="21" width="12.7109375" style="84" customWidth="1"/>
    <col min="22" max="16384" width="8.7109375" style="25"/>
  </cols>
  <sheetData>
    <row r="1" spans="1:21" ht="24" customHeight="1">
      <c r="A1" s="37" t="s">
        <v>444</v>
      </c>
      <c r="B1" s="83"/>
      <c r="C1" s="83"/>
      <c r="D1" s="83"/>
      <c r="E1" s="83"/>
      <c r="F1" s="83"/>
      <c r="G1" s="83"/>
      <c r="H1" s="83"/>
      <c r="I1" s="83"/>
      <c r="J1" s="83"/>
      <c r="K1" s="83"/>
      <c r="L1" s="83"/>
      <c r="M1" s="83"/>
      <c r="N1" s="83"/>
      <c r="O1" s="83"/>
      <c r="P1" s="83"/>
      <c r="Q1" s="83"/>
      <c r="R1" s="83"/>
      <c r="S1" s="83"/>
      <c r="T1" s="83"/>
      <c r="U1" s="83"/>
    </row>
    <row r="2" spans="1:21" ht="14.1" customHeight="1">
      <c r="A2" s="25"/>
      <c r="H2" s="171"/>
    </row>
    <row r="3" spans="1:21" ht="14.1" customHeight="1">
      <c r="A3" s="25"/>
    </row>
    <row r="4" spans="1:21" ht="22.9" customHeight="1">
      <c r="A4" s="202" t="s">
        <v>445</v>
      </c>
      <c r="B4" s="187" t="s">
        <v>446</v>
      </c>
      <c r="C4" s="195"/>
      <c r="D4" s="195"/>
      <c r="E4" s="187" t="s">
        <v>447</v>
      </c>
      <c r="F4" s="187" t="s">
        <v>448</v>
      </c>
      <c r="G4" s="187" t="s">
        <v>449</v>
      </c>
      <c r="H4" s="187" t="s">
        <v>115</v>
      </c>
      <c r="I4" s="195"/>
      <c r="J4" s="187" t="s">
        <v>450</v>
      </c>
      <c r="K4" s="195"/>
      <c r="L4" s="187" t="s">
        <v>117</v>
      </c>
      <c r="M4" s="195"/>
      <c r="N4" s="187" t="s">
        <v>119</v>
      </c>
      <c r="O4" s="195"/>
      <c r="P4" s="187" t="s">
        <v>120</v>
      </c>
      <c r="Q4" s="195"/>
      <c r="R4" s="187" t="s">
        <v>451</v>
      </c>
      <c r="S4" s="195"/>
      <c r="T4" s="187" t="s">
        <v>103</v>
      </c>
      <c r="U4" s="195"/>
    </row>
    <row r="5" spans="1:21" ht="60">
      <c r="A5" s="203"/>
      <c r="B5" s="178" t="s">
        <v>358</v>
      </c>
      <c r="C5" s="178" t="s">
        <v>452</v>
      </c>
      <c r="D5" s="178" t="s">
        <v>359</v>
      </c>
      <c r="E5" s="188"/>
      <c r="F5" s="188"/>
      <c r="G5" s="188"/>
      <c r="H5" s="178" t="s">
        <v>360</v>
      </c>
      <c r="I5" s="178" t="s">
        <v>225</v>
      </c>
      <c r="J5" s="178" t="s">
        <v>360</v>
      </c>
      <c r="K5" s="178" t="s">
        <v>225</v>
      </c>
      <c r="L5" s="178" t="s">
        <v>360</v>
      </c>
      <c r="M5" s="178" t="s">
        <v>225</v>
      </c>
      <c r="N5" s="178" t="s">
        <v>360</v>
      </c>
      <c r="O5" s="178" t="s">
        <v>225</v>
      </c>
      <c r="P5" s="178" t="s">
        <v>360</v>
      </c>
      <c r="Q5" s="178" t="s">
        <v>225</v>
      </c>
      <c r="R5" s="178" t="s">
        <v>360</v>
      </c>
      <c r="S5" s="178" t="s">
        <v>453</v>
      </c>
      <c r="T5" s="178" t="s">
        <v>360</v>
      </c>
      <c r="U5" s="178" t="s">
        <v>225</v>
      </c>
    </row>
    <row r="6" spans="1:21" ht="15" customHeight="1">
      <c r="A6" s="39" t="s">
        <v>265</v>
      </c>
      <c r="B6" s="69">
        <v>13500</v>
      </c>
      <c r="C6" s="61">
        <v>2274000</v>
      </c>
      <c r="D6" s="62">
        <v>170</v>
      </c>
      <c r="E6" s="69">
        <v>18000</v>
      </c>
      <c r="F6" s="82">
        <v>0.72777777777777775</v>
      </c>
      <c r="G6" s="82">
        <v>0.80373831775700932</v>
      </c>
      <c r="H6" s="69">
        <v>13100</v>
      </c>
      <c r="I6" s="61">
        <v>1577000</v>
      </c>
      <c r="J6" s="69">
        <v>8600</v>
      </c>
      <c r="K6" s="61">
        <v>445000</v>
      </c>
      <c r="L6" s="69">
        <v>200</v>
      </c>
      <c r="M6" s="61">
        <v>21000</v>
      </c>
      <c r="N6" s="69">
        <v>440</v>
      </c>
      <c r="O6" s="61">
        <v>57000</v>
      </c>
      <c r="P6" s="69">
        <v>90</v>
      </c>
      <c r="Q6" s="61">
        <v>11000</v>
      </c>
      <c r="R6" s="69">
        <v>270</v>
      </c>
      <c r="S6" s="61">
        <v>92000</v>
      </c>
      <c r="T6" s="69">
        <v>350</v>
      </c>
      <c r="U6" s="61">
        <v>69000</v>
      </c>
    </row>
    <row r="7" spans="1:21" ht="15" customHeight="1">
      <c r="A7" s="38" t="s">
        <v>454</v>
      </c>
      <c r="B7" s="67">
        <v>9500</v>
      </c>
      <c r="C7" s="57">
        <v>1891000</v>
      </c>
      <c r="D7" s="58">
        <v>205</v>
      </c>
      <c r="E7" s="67">
        <v>17000</v>
      </c>
      <c r="F7" s="81">
        <v>0.51764705882352946</v>
      </c>
      <c r="G7" s="81">
        <v>0.52</v>
      </c>
      <c r="H7" s="67">
        <v>8800</v>
      </c>
      <c r="I7" s="57">
        <v>1189000</v>
      </c>
      <c r="J7" s="67">
        <v>5200</v>
      </c>
      <c r="K7" s="57">
        <v>270000</v>
      </c>
      <c r="L7" s="67">
        <v>210</v>
      </c>
      <c r="M7" s="57">
        <v>20000</v>
      </c>
      <c r="N7" s="67">
        <v>300</v>
      </c>
      <c r="O7" s="57">
        <v>35000</v>
      </c>
      <c r="P7" s="67">
        <v>40</v>
      </c>
      <c r="Q7" s="57">
        <v>6000</v>
      </c>
      <c r="R7" s="67">
        <v>1090</v>
      </c>
      <c r="S7" s="57">
        <v>352000</v>
      </c>
      <c r="T7" s="67">
        <v>100</v>
      </c>
      <c r="U7" s="57">
        <v>19000</v>
      </c>
    </row>
    <row r="8" spans="1:21" ht="15" customHeight="1">
      <c r="A8" s="39" t="s">
        <v>362</v>
      </c>
      <c r="B8" s="69">
        <v>10500</v>
      </c>
      <c r="C8" s="61">
        <v>1630500</v>
      </c>
      <c r="D8" s="62">
        <v>155</v>
      </c>
      <c r="E8" s="69">
        <v>18000</v>
      </c>
      <c r="F8" s="82">
        <v>0.57222222222222219</v>
      </c>
      <c r="G8" s="82">
        <v>9.4339622641509435E-4</v>
      </c>
      <c r="H8" s="69">
        <v>10300</v>
      </c>
      <c r="I8" s="61">
        <v>1337000</v>
      </c>
      <c r="J8" s="69">
        <v>10</v>
      </c>
      <c r="K8" s="61" t="s">
        <v>118</v>
      </c>
      <c r="L8" s="69">
        <v>120</v>
      </c>
      <c r="M8" s="61">
        <v>12000</v>
      </c>
      <c r="N8" s="69">
        <v>470</v>
      </c>
      <c r="O8" s="61">
        <v>51000</v>
      </c>
      <c r="P8" s="69">
        <v>70</v>
      </c>
      <c r="Q8" s="61">
        <v>10000</v>
      </c>
      <c r="R8" s="69">
        <v>220</v>
      </c>
      <c r="S8" s="61">
        <v>86000</v>
      </c>
      <c r="T8" s="69">
        <v>480</v>
      </c>
      <c r="U8" s="61">
        <v>96000</v>
      </c>
    </row>
    <row r="9" spans="1:21" ht="15" customHeight="1">
      <c r="A9" s="38" t="s">
        <v>455</v>
      </c>
      <c r="B9" s="67">
        <v>5500</v>
      </c>
      <c r="C9" s="57">
        <v>1079000</v>
      </c>
      <c r="D9" s="58">
        <v>195</v>
      </c>
      <c r="E9" s="67">
        <v>9000</v>
      </c>
      <c r="F9" s="81">
        <v>0.58888888888888891</v>
      </c>
      <c r="G9" s="81">
        <v>0.5357142857142857</v>
      </c>
      <c r="H9" s="67">
        <v>5300</v>
      </c>
      <c r="I9" s="57">
        <v>728000</v>
      </c>
      <c r="J9" s="67">
        <v>3000</v>
      </c>
      <c r="K9" s="57">
        <v>163000</v>
      </c>
      <c r="L9" s="67">
        <v>30</v>
      </c>
      <c r="M9" s="57">
        <v>4000</v>
      </c>
      <c r="N9" s="67">
        <v>250</v>
      </c>
      <c r="O9" s="57">
        <v>29000</v>
      </c>
      <c r="P9" s="67">
        <v>40</v>
      </c>
      <c r="Q9" s="57">
        <v>5000</v>
      </c>
      <c r="R9" s="67">
        <v>340</v>
      </c>
      <c r="S9" s="57">
        <v>111000</v>
      </c>
      <c r="T9" s="67">
        <v>190</v>
      </c>
      <c r="U9" s="57">
        <v>38000</v>
      </c>
    </row>
    <row r="10" spans="1:21" ht="15" customHeight="1">
      <c r="A10" s="39" t="s">
        <v>456</v>
      </c>
      <c r="B10" s="69">
        <v>11500</v>
      </c>
      <c r="C10" s="61">
        <v>2085500</v>
      </c>
      <c r="D10" s="62">
        <v>180</v>
      </c>
      <c r="E10" s="69">
        <v>19000</v>
      </c>
      <c r="F10" s="82">
        <v>0.58947368421052626</v>
      </c>
      <c r="G10" s="82">
        <v>0.37168141592920356</v>
      </c>
      <c r="H10" s="69">
        <v>11200</v>
      </c>
      <c r="I10" s="61">
        <v>1476000</v>
      </c>
      <c r="J10" s="69">
        <v>4200</v>
      </c>
      <c r="K10" s="61">
        <v>234000</v>
      </c>
      <c r="L10" s="69">
        <v>170</v>
      </c>
      <c r="M10" s="61">
        <v>14000</v>
      </c>
      <c r="N10" s="69">
        <v>530</v>
      </c>
      <c r="O10" s="61">
        <v>74000</v>
      </c>
      <c r="P10" s="69">
        <v>50</v>
      </c>
      <c r="Q10" s="61">
        <v>7000</v>
      </c>
      <c r="R10" s="69">
        <v>770</v>
      </c>
      <c r="S10" s="61">
        <v>261000</v>
      </c>
      <c r="T10" s="69">
        <v>100</v>
      </c>
      <c r="U10" s="61">
        <v>20000</v>
      </c>
    </row>
    <row r="11" spans="1:21" ht="15" customHeight="1">
      <c r="A11" s="38" t="s">
        <v>457</v>
      </c>
      <c r="B11" s="67">
        <v>12000</v>
      </c>
      <c r="C11" s="57">
        <v>1655500</v>
      </c>
      <c r="D11" s="58">
        <v>140</v>
      </c>
      <c r="E11" s="67">
        <v>18000</v>
      </c>
      <c r="F11" s="81">
        <v>0.65555555555555556</v>
      </c>
      <c r="G11" s="81">
        <v>9.0090090090090091E-4</v>
      </c>
      <c r="H11" s="67">
        <v>11800</v>
      </c>
      <c r="I11" s="57">
        <v>1390000</v>
      </c>
      <c r="J11" s="67">
        <v>10</v>
      </c>
      <c r="K11" s="57" t="s">
        <v>118</v>
      </c>
      <c r="L11" s="67">
        <v>120</v>
      </c>
      <c r="M11" s="57">
        <v>10000</v>
      </c>
      <c r="N11" s="67">
        <v>510</v>
      </c>
      <c r="O11" s="57">
        <v>62000</v>
      </c>
      <c r="P11" s="67">
        <v>60</v>
      </c>
      <c r="Q11" s="57">
        <v>6000</v>
      </c>
      <c r="R11" s="67">
        <v>210</v>
      </c>
      <c r="S11" s="57">
        <v>81000</v>
      </c>
      <c r="T11" s="67">
        <v>140</v>
      </c>
      <c r="U11" s="57">
        <v>28000</v>
      </c>
    </row>
    <row r="12" spans="1:21" ht="15" customHeight="1">
      <c r="A12" s="39" t="s">
        <v>458</v>
      </c>
      <c r="B12" s="69">
        <v>11000</v>
      </c>
      <c r="C12" s="61">
        <v>2073500</v>
      </c>
      <c r="D12" s="62">
        <v>185</v>
      </c>
      <c r="E12" s="69">
        <v>16000</v>
      </c>
      <c r="F12" s="82">
        <v>0.67500000000000004</v>
      </c>
      <c r="G12" s="82">
        <v>0.58762886597938147</v>
      </c>
      <c r="H12" s="69">
        <v>10800</v>
      </c>
      <c r="I12" s="61">
        <v>1384000</v>
      </c>
      <c r="J12" s="69">
        <v>5700</v>
      </c>
      <c r="K12" s="61">
        <v>323000</v>
      </c>
      <c r="L12" s="69">
        <v>120</v>
      </c>
      <c r="M12" s="61">
        <v>11000</v>
      </c>
      <c r="N12" s="69">
        <v>830</v>
      </c>
      <c r="O12" s="61">
        <v>111000</v>
      </c>
      <c r="P12" s="69">
        <v>70</v>
      </c>
      <c r="Q12" s="61">
        <v>9000</v>
      </c>
      <c r="R12" s="69">
        <v>480</v>
      </c>
      <c r="S12" s="61">
        <v>177000</v>
      </c>
      <c r="T12" s="69">
        <v>300</v>
      </c>
      <c r="U12" s="61">
        <v>59000</v>
      </c>
    </row>
    <row r="13" spans="1:21" ht="15" customHeight="1">
      <c r="A13" s="38" t="s">
        <v>459</v>
      </c>
      <c r="B13" s="67">
        <v>5500</v>
      </c>
      <c r="C13" s="57">
        <v>1029000</v>
      </c>
      <c r="D13" s="58">
        <v>185</v>
      </c>
      <c r="E13" s="67">
        <v>8000</v>
      </c>
      <c r="F13" s="81">
        <v>0.63749999999999996</v>
      </c>
      <c r="G13" s="81">
        <v>0.42</v>
      </c>
      <c r="H13" s="67">
        <v>5100</v>
      </c>
      <c r="I13" s="57">
        <v>640000</v>
      </c>
      <c r="J13" s="67">
        <v>2100</v>
      </c>
      <c r="K13" s="57">
        <v>115000</v>
      </c>
      <c r="L13" s="67">
        <v>100</v>
      </c>
      <c r="M13" s="57">
        <v>12000</v>
      </c>
      <c r="N13" s="67">
        <v>470</v>
      </c>
      <c r="O13" s="57">
        <v>40000</v>
      </c>
      <c r="P13" s="67">
        <v>40</v>
      </c>
      <c r="Q13" s="57">
        <v>4000</v>
      </c>
      <c r="R13" s="67">
        <v>290</v>
      </c>
      <c r="S13" s="57">
        <v>111000</v>
      </c>
      <c r="T13" s="67">
        <v>530</v>
      </c>
      <c r="U13" s="57">
        <v>106000</v>
      </c>
    </row>
    <row r="14" spans="1:21" ht="15" customHeight="1">
      <c r="A14" s="39" t="s">
        <v>460</v>
      </c>
      <c r="B14" s="69">
        <v>14000</v>
      </c>
      <c r="C14" s="61">
        <v>2223000</v>
      </c>
      <c r="D14" s="62">
        <v>160</v>
      </c>
      <c r="E14" s="69">
        <v>19000</v>
      </c>
      <c r="F14" s="82">
        <v>0.72105263157894739</v>
      </c>
      <c r="G14" s="82">
        <v>8.547008547008547E-4</v>
      </c>
      <c r="H14" s="69">
        <v>13700</v>
      </c>
      <c r="I14" s="61">
        <v>1805000</v>
      </c>
      <c r="J14" s="69">
        <v>10</v>
      </c>
      <c r="K14" s="61" t="s">
        <v>118</v>
      </c>
      <c r="L14" s="69">
        <v>140</v>
      </c>
      <c r="M14" s="61">
        <v>14000</v>
      </c>
      <c r="N14" s="69">
        <v>640</v>
      </c>
      <c r="O14" s="61">
        <v>73000</v>
      </c>
      <c r="P14" s="69">
        <v>100</v>
      </c>
      <c r="Q14" s="61">
        <v>13000</v>
      </c>
      <c r="R14" s="69">
        <v>260</v>
      </c>
      <c r="S14" s="61">
        <v>94000</v>
      </c>
      <c r="T14" s="69">
        <v>460</v>
      </c>
      <c r="U14" s="61">
        <v>93000</v>
      </c>
    </row>
    <row r="15" spans="1:21" ht="15" customHeight="1">
      <c r="A15" s="38" t="s">
        <v>230</v>
      </c>
      <c r="B15" s="67">
        <v>9500</v>
      </c>
      <c r="C15" s="57">
        <v>1631500</v>
      </c>
      <c r="D15" s="58">
        <v>170</v>
      </c>
      <c r="E15" s="67">
        <v>14000</v>
      </c>
      <c r="F15" s="81">
        <v>0.65</v>
      </c>
      <c r="G15" s="81">
        <v>0.43678160919540232</v>
      </c>
      <c r="H15" s="67">
        <v>9100</v>
      </c>
      <c r="I15" s="57">
        <v>1141000</v>
      </c>
      <c r="J15" s="67">
        <v>3800</v>
      </c>
      <c r="K15" s="57">
        <v>207000</v>
      </c>
      <c r="L15" s="67">
        <v>200</v>
      </c>
      <c r="M15" s="57">
        <v>22000</v>
      </c>
      <c r="N15" s="67">
        <v>570</v>
      </c>
      <c r="O15" s="57">
        <v>56000</v>
      </c>
      <c r="P15" s="67">
        <v>60</v>
      </c>
      <c r="Q15" s="57">
        <v>7000</v>
      </c>
      <c r="R15" s="67">
        <v>510</v>
      </c>
      <c r="S15" s="57">
        <v>176000</v>
      </c>
      <c r="T15" s="67">
        <v>110</v>
      </c>
      <c r="U15" s="57">
        <v>22000</v>
      </c>
    </row>
    <row r="16" spans="1:21" ht="15" customHeight="1">
      <c r="A16" s="39" t="s">
        <v>259</v>
      </c>
      <c r="B16" s="69">
        <v>9000</v>
      </c>
      <c r="C16" s="61">
        <v>1709500</v>
      </c>
      <c r="D16" s="62">
        <v>190</v>
      </c>
      <c r="E16" s="69">
        <v>12000</v>
      </c>
      <c r="F16" s="82">
        <v>0.72499999999999998</v>
      </c>
      <c r="G16" s="82">
        <v>0.64</v>
      </c>
      <c r="H16" s="69">
        <v>8700</v>
      </c>
      <c r="I16" s="61">
        <v>1135000</v>
      </c>
      <c r="J16" s="69">
        <v>4800</v>
      </c>
      <c r="K16" s="61">
        <v>277000</v>
      </c>
      <c r="L16" s="69">
        <v>110</v>
      </c>
      <c r="M16" s="61">
        <v>13000</v>
      </c>
      <c r="N16" s="69">
        <v>610</v>
      </c>
      <c r="O16" s="61">
        <v>71000</v>
      </c>
      <c r="P16" s="69">
        <v>70</v>
      </c>
      <c r="Q16" s="61">
        <v>9000</v>
      </c>
      <c r="R16" s="69">
        <v>380</v>
      </c>
      <c r="S16" s="61">
        <v>135000</v>
      </c>
      <c r="T16" s="69">
        <v>340</v>
      </c>
      <c r="U16" s="61">
        <v>69000</v>
      </c>
    </row>
    <row r="17" spans="1:21" ht="15" customHeight="1">
      <c r="A17" s="38" t="s">
        <v>461</v>
      </c>
      <c r="B17" s="67">
        <v>11000</v>
      </c>
      <c r="C17" s="57">
        <v>1788500</v>
      </c>
      <c r="D17" s="58">
        <v>165</v>
      </c>
      <c r="E17" s="67">
        <v>18000</v>
      </c>
      <c r="F17" s="81">
        <v>0.58888888888888891</v>
      </c>
      <c r="G17" s="81">
        <v>0.30555555555555558</v>
      </c>
      <c r="H17" s="67">
        <v>10600</v>
      </c>
      <c r="I17" s="57">
        <v>1377000</v>
      </c>
      <c r="J17" s="67">
        <v>3300</v>
      </c>
      <c r="K17" s="57">
        <v>186000</v>
      </c>
      <c r="L17" s="67">
        <v>120</v>
      </c>
      <c r="M17" s="57">
        <v>10000</v>
      </c>
      <c r="N17" s="67">
        <v>400</v>
      </c>
      <c r="O17" s="57">
        <v>50000</v>
      </c>
      <c r="P17" s="67">
        <v>40</v>
      </c>
      <c r="Q17" s="57">
        <v>6000</v>
      </c>
      <c r="R17" s="67">
        <v>470</v>
      </c>
      <c r="S17" s="57">
        <v>148000</v>
      </c>
      <c r="T17" s="67">
        <v>60</v>
      </c>
      <c r="U17" s="57">
        <v>12000</v>
      </c>
    </row>
    <row r="18" spans="1:21" ht="15" customHeight="1">
      <c r="A18" s="39" t="s">
        <v>249</v>
      </c>
      <c r="B18" s="69">
        <v>7500</v>
      </c>
      <c r="C18" s="61">
        <v>1451500</v>
      </c>
      <c r="D18" s="62">
        <v>195</v>
      </c>
      <c r="E18" s="69">
        <v>13000</v>
      </c>
      <c r="F18" s="82">
        <v>0.53846153846153844</v>
      </c>
      <c r="G18" s="82">
        <v>0.55844155844155841</v>
      </c>
      <c r="H18" s="69">
        <v>7000</v>
      </c>
      <c r="I18" s="61">
        <v>938000</v>
      </c>
      <c r="J18" s="69">
        <v>4300</v>
      </c>
      <c r="K18" s="61">
        <v>229000</v>
      </c>
      <c r="L18" s="69">
        <v>230</v>
      </c>
      <c r="M18" s="61">
        <v>28000</v>
      </c>
      <c r="N18" s="69">
        <v>670</v>
      </c>
      <c r="O18" s="61">
        <v>72000</v>
      </c>
      <c r="P18" s="69">
        <v>60</v>
      </c>
      <c r="Q18" s="61">
        <v>8000</v>
      </c>
      <c r="R18" s="69">
        <v>360</v>
      </c>
      <c r="S18" s="61">
        <v>135000</v>
      </c>
      <c r="T18" s="69">
        <v>210</v>
      </c>
      <c r="U18" s="61">
        <v>42000</v>
      </c>
    </row>
    <row r="19" spans="1:21" ht="15" customHeight="1">
      <c r="A19" s="38" t="s">
        <v>368</v>
      </c>
      <c r="B19" s="67">
        <v>10000</v>
      </c>
      <c r="C19" s="57">
        <v>1820000</v>
      </c>
      <c r="D19" s="58">
        <v>180</v>
      </c>
      <c r="E19" s="67">
        <v>16000</v>
      </c>
      <c r="F19" s="81">
        <v>0.61250000000000004</v>
      </c>
      <c r="G19" s="81">
        <v>0.375</v>
      </c>
      <c r="H19" s="67">
        <v>9800</v>
      </c>
      <c r="I19" s="57">
        <v>1321000</v>
      </c>
      <c r="J19" s="67">
        <v>3600</v>
      </c>
      <c r="K19" s="57">
        <v>202000</v>
      </c>
      <c r="L19" s="67">
        <v>230</v>
      </c>
      <c r="M19" s="57">
        <v>19000</v>
      </c>
      <c r="N19" s="67">
        <v>650</v>
      </c>
      <c r="O19" s="57">
        <v>70000</v>
      </c>
      <c r="P19" s="67">
        <v>70</v>
      </c>
      <c r="Q19" s="57">
        <v>10000</v>
      </c>
      <c r="R19" s="67">
        <v>510</v>
      </c>
      <c r="S19" s="57">
        <v>178000</v>
      </c>
      <c r="T19" s="67">
        <v>100</v>
      </c>
      <c r="U19" s="57">
        <v>20000</v>
      </c>
    </row>
    <row r="20" spans="1:21" ht="15" customHeight="1">
      <c r="A20" s="39" t="s">
        <v>462</v>
      </c>
      <c r="B20" s="69">
        <v>9500</v>
      </c>
      <c r="C20" s="61">
        <v>1808000</v>
      </c>
      <c r="D20" s="62">
        <v>190</v>
      </c>
      <c r="E20" s="69">
        <v>15000</v>
      </c>
      <c r="F20" s="82">
        <v>0.62</v>
      </c>
      <c r="G20" s="82">
        <v>0.5161290322580645</v>
      </c>
      <c r="H20" s="69">
        <v>9300</v>
      </c>
      <c r="I20" s="61">
        <v>1281000</v>
      </c>
      <c r="J20" s="69">
        <v>4800</v>
      </c>
      <c r="K20" s="61">
        <v>263000</v>
      </c>
      <c r="L20" s="69">
        <v>130</v>
      </c>
      <c r="M20" s="61">
        <v>15000</v>
      </c>
      <c r="N20" s="69">
        <v>460</v>
      </c>
      <c r="O20" s="61">
        <v>61000</v>
      </c>
      <c r="P20" s="69">
        <v>40</v>
      </c>
      <c r="Q20" s="61">
        <v>6000</v>
      </c>
      <c r="R20" s="69">
        <v>460</v>
      </c>
      <c r="S20" s="61">
        <v>155000</v>
      </c>
      <c r="T20" s="69">
        <v>140</v>
      </c>
      <c r="U20" s="61">
        <v>27000</v>
      </c>
    </row>
    <row r="21" spans="1:21" ht="15" customHeight="1">
      <c r="A21" s="38" t="s">
        <v>463</v>
      </c>
      <c r="B21" s="67">
        <v>4500</v>
      </c>
      <c r="C21" s="57">
        <v>948000</v>
      </c>
      <c r="D21" s="58">
        <v>200</v>
      </c>
      <c r="E21" s="67">
        <v>8000</v>
      </c>
      <c r="F21" s="81">
        <v>0.53749999999999998</v>
      </c>
      <c r="G21" s="81">
        <v>0.5</v>
      </c>
      <c r="H21" s="67">
        <v>4300</v>
      </c>
      <c r="I21" s="57">
        <v>567000</v>
      </c>
      <c r="J21" s="67">
        <v>2300</v>
      </c>
      <c r="K21" s="57">
        <v>124000</v>
      </c>
      <c r="L21" s="67">
        <v>100</v>
      </c>
      <c r="M21" s="57">
        <v>12000</v>
      </c>
      <c r="N21" s="67">
        <v>460</v>
      </c>
      <c r="O21" s="57">
        <v>44000</v>
      </c>
      <c r="P21" s="67">
        <v>40</v>
      </c>
      <c r="Q21" s="57">
        <v>5000</v>
      </c>
      <c r="R21" s="67">
        <v>270</v>
      </c>
      <c r="S21" s="57">
        <v>105000</v>
      </c>
      <c r="T21" s="67">
        <v>460</v>
      </c>
      <c r="U21" s="57">
        <v>91000</v>
      </c>
    </row>
    <row r="22" spans="1:21" ht="15" customHeight="1">
      <c r="A22" s="39" t="s">
        <v>277</v>
      </c>
      <c r="B22" s="69">
        <v>11500</v>
      </c>
      <c r="C22" s="61">
        <v>2030000</v>
      </c>
      <c r="D22" s="62">
        <v>180</v>
      </c>
      <c r="E22" s="69">
        <v>16000</v>
      </c>
      <c r="F22" s="82">
        <v>0.6875</v>
      </c>
      <c r="G22" s="82">
        <v>0.39795918367346939</v>
      </c>
      <c r="H22" s="69">
        <v>11000</v>
      </c>
      <c r="I22" s="61">
        <v>1567000</v>
      </c>
      <c r="J22" s="69">
        <v>3900</v>
      </c>
      <c r="K22" s="61">
        <v>228000</v>
      </c>
      <c r="L22" s="69">
        <v>220</v>
      </c>
      <c r="M22" s="61">
        <v>18000</v>
      </c>
      <c r="N22" s="69">
        <v>700</v>
      </c>
      <c r="O22" s="61">
        <v>75000</v>
      </c>
      <c r="P22" s="69">
        <v>110</v>
      </c>
      <c r="Q22" s="61">
        <v>16000</v>
      </c>
      <c r="R22" s="69">
        <v>260</v>
      </c>
      <c r="S22" s="61">
        <v>91000</v>
      </c>
      <c r="T22" s="69">
        <v>180</v>
      </c>
      <c r="U22" s="61">
        <v>36000</v>
      </c>
    </row>
    <row r="23" spans="1:21" ht="15" customHeight="1">
      <c r="A23" s="38" t="s">
        <v>464</v>
      </c>
      <c r="B23" s="67">
        <v>9500</v>
      </c>
      <c r="C23" s="57">
        <v>1862000</v>
      </c>
      <c r="D23" s="58">
        <v>190</v>
      </c>
      <c r="E23" s="67">
        <v>13000</v>
      </c>
      <c r="F23" s="81">
        <v>0.73076923076923073</v>
      </c>
      <c r="G23" s="81">
        <v>0.46250000000000002</v>
      </c>
      <c r="H23" s="67">
        <v>9500</v>
      </c>
      <c r="I23" s="57">
        <v>1413000</v>
      </c>
      <c r="J23" s="67">
        <v>3700</v>
      </c>
      <c r="K23" s="57">
        <v>216000</v>
      </c>
      <c r="L23" s="67">
        <v>160</v>
      </c>
      <c r="M23" s="57">
        <v>16000</v>
      </c>
      <c r="N23" s="67">
        <v>460</v>
      </c>
      <c r="O23" s="57">
        <v>55000</v>
      </c>
      <c r="P23" s="67">
        <v>90</v>
      </c>
      <c r="Q23" s="57">
        <v>13000</v>
      </c>
      <c r="R23" s="67">
        <v>180</v>
      </c>
      <c r="S23" s="57">
        <v>62000</v>
      </c>
      <c r="T23" s="67">
        <v>430</v>
      </c>
      <c r="U23" s="57">
        <v>86000</v>
      </c>
    </row>
    <row r="24" spans="1:21" ht="15" customHeight="1">
      <c r="A24" s="39" t="s">
        <v>465</v>
      </c>
      <c r="B24" s="69">
        <v>14000</v>
      </c>
      <c r="C24" s="61">
        <v>2099000</v>
      </c>
      <c r="D24" s="62">
        <v>150</v>
      </c>
      <c r="E24" s="69">
        <v>21000</v>
      </c>
      <c r="F24" s="82">
        <v>0.65714285714285714</v>
      </c>
      <c r="G24" s="82">
        <v>7.9365079365079365E-4</v>
      </c>
      <c r="H24" s="69">
        <v>13800</v>
      </c>
      <c r="I24" s="61">
        <v>1766000</v>
      </c>
      <c r="J24" s="69">
        <v>10</v>
      </c>
      <c r="K24" s="61" t="s">
        <v>118</v>
      </c>
      <c r="L24" s="69">
        <v>170</v>
      </c>
      <c r="M24" s="61">
        <v>17000</v>
      </c>
      <c r="N24" s="69">
        <v>720</v>
      </c>
      <c r="O24" s="61">
        <v>83000</v>
      </c>
      <c r="P24" s="69">
        <v>120</v>
      </c>
      <c r="Q24" s="61">
        <v>15000</v>
      </c>
      <c r="R24" s="69">
        <v>280</v>
      </c>
      <c r="S24" s="61">
        <v>94000</v>
      </c>
      <c r="T24" s="69">
        <v>320</v>
      </c>
      <c r="U24" s="61">
        <v>65000</v>
      </c>
    </row>
    <row r="25" spans="1:21" ht="15" customHeight="1">
      <c r="A25" s="38" t="s">
        <v>371</v>
      </c>
      <c r="B25" s="67">
        <v>12000</v>
      </c>
      <c r="C25" s="57">
        <v>1890000</v>
      </c>
      <c r="D25" s="58">
        <v>160</v>
      </c>
      <c r="E25" s="67">
        <v>18000</v>
      </c>
      <c r="F25" s="81">
        <v>0.65555555555555556</v>
      </c>
      <c r="G25" s="81">
        <v>9.1743119266055051E-4</v>
      </c>
      <c r="H25" s="67">
        <v>11800</v>
      </c>
      <c r="I25" s="57">
        <v>1590000</v>
      </c>
      <c r="J25" s="67">
        <v>10</v>
      </c>
      <c r="K25" s="57" t="s">
        <v>118</v>
      </c>
      <c r="L25" s="67">
        <v>200</v>
      </c>
      <c r="M25" s="57">
        <v>18000</v>
      </c>
      <c r="N25" s="67">
        <v>500</v>
      </c>
      <c r="O25" s="57">
        <v>72000</v>
      </c>
      <c r="P25" s="67">
        <v>130</v>
      </c>
      <c r="Q25" s="57">
        <v>18000</v>
      </c>
      <c r="R25" s="67">
        <v>230</v>
      </c>
      <c r="S25" s="57">
        <v>78000</v>
      </c>
      <c r="T25" s="67">
        <v>320</v>
      </c>
      <c r="U25" s="57">
        <v>64000</v>
      </c>
    </row>
    <row r="26" spans="1:21" ht="15" customHeight="1">
      <c r="A26" s="39" t="s">
        <v>466</v>
      </c>
      <c r="B26" s="69">
        <v>5000</v>
      </c>
      <c r="C26" s="61">
        <v>973000</v>
      </c>
      <c r="D26" s="62">
        <v>200</v>
      </c>
      <c r="E26" s="69">
        <v>8000</v>
      </c>
      <c r="F26" s="82">
        <v>0.57499999999999996</v>
      </c>
      <c r="G26" s="82">
        <v>0.48936170212765956</v>
      </c>
      <c r="H26" s="69">
        <v>4600</v>
      </c>
      <c r="I26" s="61">
        <v>641000</v>
      </c>
      <c r="J26" s="69">
        <v>2300</v>
      </c>
      <c r="K26" s="61">
        <v>125000</v>
      </c>
      <c r="L26" s="69">
        <v>40</v>
      </c>
      <c r="M26" s="61">
        <v>6000</v>
      </c>
      <c r="N26" s="69">
        <v>220</v>
      </c>
      <c r="O26" s="61">
        <v>32000</v>
      </c>
      <c r="P26" s="69">
        <v>20</v>
      </c>
      <c r="Q26" s="61">
        <v>3000</v>
      </c>
      <c r="R26" s="69">
        <v>310</v>
      </c>
      <c r="S26" s="61">
        <v>108000</v>
      </c>
      <c r="T26" s="69">
        <v>290</v>
      </c>
      <c r="U26" s="61">
        <v>58000</v>
      </c>
    </row>
    <row r="27" spans="1:21" ht="15" customHeight="1">
      <c r="A27" s="38" t="s">
        <v>467</v>
      </c>
      <c r="B27" s="67">
        <v>12500</v>
      </c>
      <c r="C27" s="57">
        <v>2060500</v>
      </c>
      <c r="D27" s="58">
        <v>170</v>
      </c>
      <c r="E27" s="67">
        <v>16000</v>
      </c>
      <c r="F27" s="81">
        <v>0.74375000000000002</v>
      </c>
      <c r="G27" s="81">
        <v>0.50505050505050508</v>
      </c>
      <c r="H27" s="67">
        <v>11900</v>
      </c>
      <c r="I27" s="57">
        <v>1468000</v>
      </c>
      <c r="J27" s="67">
        <v>5000</v>
      </c>
      <c r="K27" s="57">
        <v>290000</v>
      </c>
      <c r="L27" s="67">
        <v>130</v>
      </c>
      <c r="M27" s="57">
        <v>14000</v>
      </c>
      <c r="N27" s="67">
        <v>700</v>
      </c>
      <c r="O27" s="57">
        <v>85000</v>
      </c>
      <c r="P27" s="67">
        <v>60</v>
      </c>
      <c r="Q27" s="57">
        <v>8000</v>
      </c>
      <c r="R27" s="67">
        <v>360</v>
      </c>
      <c r="S27" s="57">
        <v>139000</v>
      </c>
      <c r="T27" s="67">
        <v>280</v>
      </c>
      <c r="U27" s="57">
        <v>56000</v>
      </c>
    </row>
    <row r="28" spans="1:21" ht="15" customHeight="1">
      <c r="A28" s="39" t="s">
        <v>468</v>
      </c>
      <c r="B28" s="69">
        <v>6500</v>
      </c>
      <c r="C28" s="61">
        <v>1261000</v>
      </c>
      <c r="D28" s="62">
        <v>190</v>
      </c>
      <c r="E28" s="69">
        <v>9000</v>
      </c>
      <c r="F28" s="82">
        <v>0.68888888888888888</v>
      </c>
      <c r="G28" s="82">
        <v>0.3392857142857143</v>
      </c>
      <c r="H28" s="69">
        <v>6200</v>
      </c>
      <c r="I28" s="61">
        <v>853000</v>
      </c>
      <c r="J28" s="69">
        <v>1900</v>
      </c>
      <c r="K28" s="61">
        <v>105000</v>
      </c>
      <c r="L28" s="69">
        <v>70</v>
      </c>
      <c r="M28" s="61">
        <v>10000</v>
      </c>
      <c r="N28" s="69">
        <v>530</v>
      </c>
      <c r="O28" s="61">
        <v>52000</v>
      </c>
      <c r="P28" s="69">
        <v>30</v>
      </c>
      <c r="Q28" s="61">
        <v>5000</v>
      </c>
      <c r="R28" s="69">
        <v>330</v>
      </c>
      <c r="S28" s="61">
        <v>131000</v>
      </c>
      <c r="T28" s="69">
        <v>530</v>
      </c>
      <c r="U28" s="61">
        <v>107000</v>
      </c>
    </row>
    <row r="29" spans="1:21" ht="15" customHeight="1">
      <c r="A29" s="38" t="s">
        <v>469</v>
      </c>
      <c r="B29" s="67">
        <v>4000</v>
      </c>
      <c r="C29" s="57">
        <v>884000</v>
      </c>
      <c r="D29" s="58">
        <v>215</v>
      </c>
      <c r="E29" s="67">
        <v>6000</v>
      </c>
      <c r="F29" s="81">
        <v>0.6166666666666667</v>
      </c>
      <c r="G29" s="81">
        <v>0.58333333333333337</v>
      </c>
      <c r="H29" s="67">
        <v>3700</v>
      </c>
      <c r="I29" s="57">
        <v>518000</v>
      </c>
      <c r="J29" s="67">
        <v>2100</v>
      </c>
      <c r="K29" s="57">
        <v>112000</v>
      </c>
      <c r="L29" s="67">
        <v>50</v>
      </c>
      <c r="M29" s="57">
        <v>6000</v>
      </c>
      <c r="N29" s="67">
        <v>410</v>
      </c>
      <c r="O29" s="57">
        <v>43000</v>
      </c>
      <c r="P29" s="67">
        <v>30</v>
      </c>
      <c r="Q29" s="57">
        <v>4000</v>
      </c>
      <c r="R29" s="67">
        <v>180</v>
      </c>
      <c r="S29" s="57">
        <v>68000</v>
      </c>
      <c r="T29" s="67">
        <v>660</v>
      </c>
      <c r="U29" s="57">
        <v>132000</v>
      </c>
    </row>
    <row r="30" spans="1:21" ht="15" customHeight="1">
      <c r="A30" s="39" t="s">
        <v>470</v>
      </c>
      <c r="B30" s="69">
        <v>5500</v>
      </c>
      <c r="C30" s="61">
        <v>1137000</v>
      </c>
      <c r="D30" s="62">
        <v>205</v>
      </c>
      <c r="E30" s="69">
        <v>8000</v>
      </c>
      <c r="F30" s="82">
        <v>0.65</v>
      </c>
      <c r="G30" s="82">
        <v>0.62745098039215685</v>
      </c>
      <c r="H30" s="69">
        <v>5200</v>
      </c>
      <c r="I30" s="61">
        <v>714000</v>
      </c>
      <c r="J30" s="69">
        <v>3200</v>
      </c>
      <c r="K30" s="61">
        <v>171000</v>
      </c>
      <c r="L30" s="69">
        <v>60</v>
      </c>
      <c r="M30" s="61">
        <v>7000</v>
      </c>
      <c r="N30" s="69">
        <v>340</v>
      </c>
      <c r="O30" s="61">
        <v>35000</v>
      </c>
      <c r="P30" s="69">
        <v>30</v>
      </c>
      <c r="Q30" s="61">
        <v>4000</v>
      </c>
      <c r="R30" s="69">
        <v>350</v>
      </c>
      <c r="S30" s="61">
        <v>130000</v>
      </c>
      <c r="T30" s="69">
        <v>380</v>
      </c>
      <c r="U30" s="61">
        <v>76000</v>
      </c>
    </row>
    <row r="31" spans="1:21" ht="15" customHeight="1">
      <c r="A31" s="38" t="s">
        <v>471</v>
      </c>
      <c r="B31" s="67">
        <v>10500</v>
      </c>
      <c r="C31" s="57">
        <v>1634000</v>
      </c>
      <c r="D31" s="58">
        <v>160</v>
      </c>
      <c r="E31" s="67">
        <v>15000</v>
      </c>
      <c r="F31" s="81">
        <v>0.66666666666666663</v>
      </c>
      <c r="G31" s="81">
        <v>0.21739130434782608</v>
      </c>
      <c r="H31" s="67">
        <v>10000</v>
      </c>
      <c r="I31" s="57">
        <v>1236000</v>
      </c>
      <c r="J31" s="67">
        <v>2000</v>
      </c>
      <c r="K31" s="57">
        <v>141000</v>
      </c>
      <c r="L31" s="67">
        <v>130</v>
      </c>
      <c r="M31" s="57">
        <v>13000</v>
      </c>
      <c r="N31" s="67">
        <v>570</v>
      </c>
      <c r="O31" s="57">
        <v>67000</v>
      </c>
      <c r="P31" s="67">
        <v>60</v>
      </c>
      <c r="Q31" s="57">
        <v>7000</v>
      </c>
      <c r="R31" s="67">
        <v>310</v>
      </c>
      <c r="S31" s="57">
        <v>114000</v>
      </c>
      <c r="T31" s="67">
        <v>280</v>
      </c>
      <c r="U31" s="57">
        <v>56000</v>
      </c>
    </row>
    <row r="32" spans="1:21" ht="15" customHeight="1">
      <c r="A32" s="39" t="s">
        <v>472</v>
      </c>
      <c r="B32" s="69">
        <v>9500</v>
      </c>
      <c r="C32" s="61">
        <v>1695000</v>
      </c>
      <c r="D32" s="62">
        <v>180</v>
      </c>
      <c r="E32" s="69">
        <v>14000</v>
      </c>
      <c r="F32" s="82">
        <v>0.62857142857142856</v>
      </c>
      <c r="G32" s="82">
        <v>0.37804878048780488</v>
      </c>
      <c r="H32" s="69">
        <v>8800</v>
      </c>
      <c r="I32" s="61">
        <v>1225000</v>
      </c>
      <c r="J32" s="69">
        <v>3100</v>
      </c>
      <c r="K32" s="61">
        <v>175000</v>
      </c>
      <c r="L32" s="69">
        <v>140</v>
      </c>
      <c r="M32" s="61">
        <v>15000</v>
      </c>
      <c r="N32" s="69">
        <v>710</v>
      </c>
      <c r="O32" s="61">
        <v>85000</v>
      </c>
      <c r="P32" s="69">
        <v>60</v>
      </c>
      <c r="Q32" s="61">
        <v>8000</v>
      </c>
      <c r="R32" s="69">
        <v>410</v>
      </c>
      <c r="S32" s="61">
        <v>141000</v>
      </c>
      <c r="T32" s="69">
        <v>230</v>
      </c>
      <c r="U32" s="61">
        <v>45000</v>
      </c>
    </row>
    <row r="33" spans="1:21" ht="15" customHeight="1">
      <c r="A33" s="38" t="s">
        <v>473</v>
      </c>
      <c r="B33" s="67">
        <v>5000</v>
      </c>
      <c r="C33" s="57">
        <v>1031500</v>
      </c>
      <c r="D33" s="58">
        <v>205</v>
      </c>
      <c r="E33" s="67">
        <v>8000</v>
      </c>
      <c r="F33" s="81">
        <v>0.5625</v>
      </c>
      <c r="G33" s="81">
        <v>0.48936170212765956</v>
      </c>
      <c r="H33" s="67">
        <v>4500</v>
      </c>
      <c r="I33" s="57">
        <v>609000</v>
      </c>
      <c r="J33" s="67">
        <v>2300</v>
      </c>
      <c r="K33" s="57">
        <v>123000</v>
      </c>
      <c r="L33" s="67">
        <v>110</v>
      </c>
      <c r="M33" s="57">
        <v>13000</v>
      </c>
      <c r="N33" s="67">
        <v>420</v>
      </c>
      <c r="O33" s="57">
        <v>37000</v>
      </c>
      <c r="P33" s="67">
        <v>40</v>
      </c>
      <c r="Q33" s="57">
        <v>5000</v>
      </c>
      <c r="R33" s="67">
        <v>330</v>
      </c>
      <c r="S33" s="57">
        <v>130000</v>
      </c>
      <c r="T33" s="67">
        <v>580</v>
      </c>
      <c r="U33" s="57">
        <v>115000</v>
      </c>
    </row>
    <row r="34" spans="1:21" ht="15" customHeight="1">
      <c r="A34" s="39" t="s">
        <v>234</v>
      </c>
      <c r="B34" s="69">
        <v>13500</v>
      </c>
      <c r="C34" s="61">
        <v>2185000</v>
      </c>
      <c r="D34" s="62">
        <v>160</v>
      </c>
      <c r="E34" s="69">
        <v>22000</v>
      </c>
      <c r="F34" s="82">
        <v>0.60909090909090913</v>
      </c>
      <c r="G34" s="82">
        <v>0.33333333333333331</v>
      </c>
      <c r="H34" s="69">
        <v>13400</v>
      </c>
      <c r="I34" s="61">
        <v>1613000</v>
      </c>
      <c r="J34" s="69">
        <v>4400</v>
      </c>
      <c r="K34" s="61">
        <v>242000</v>
      </c>
      <c r="L34" s="69">
        <v>130</v>
      </c>
      <c r="M34" s="61">
        <v>10000</v>
      </c>
      <c r="N34" s="69">
        <v>400</v>
      </c>
      <c r="O34" s="61">
        <v>51000</v>
      </c>
      <c r="P34" s="69">
        <v>50</v>
      </c>
      <c r="Q34" s="61">
        <v>6000</v>
      </c>
      <c r="R34" s="69">
        <v>810</v>
      </c>
      <c r="S34" s="61">
        <v>254000</v>
      </c>
      <c r="T34" s="69">
        <v>40</v>
      </c>
      <c r="U34" s="61">
        <v>9000</v>
      </c>
    </row>
    <row r="35" spans="1:21" ht="15" customHeight="1">
      <c r="A35" s="38" t="s">
        <v>474</v>
      </c>
      <c r="B35" s="67">
        <v>12500</v>
      </c>
      <c r="C35" s="57">
        <v>2202000</v>
      </c>
      <c r="D35" s="58">
        <v>175</v>
      </c>
      <c r="E35" s="67">
        <v>17000</v>
      </c>
      <c r="F35" s="81">
        <v>0.71176470588235297</v>
      </c>
      <c r="G35" s="81">
        <v>0.23300970873786409</v>
      </c>
      <c r="H35" s="67">
        <v>12100</v>
      </c>
      <c r="I35" s="57">
        <v>1707000</v>
      </c>
      <c r="J35" s="67">
        <v>2400</v>
      </c>
      <c r="K35" s="57">
        <v>150000</v>
      </c>
      <c r="L35" s="67">
        <v>170</v>
      </c>
      <c r="M35" s="57">
        <v>18000</v>
      </c>
      <c r="N35" s="67">
        <v>800</v>
      </c>
      <c r="O35" s="57">
        <v>97000</v>
      </c>
      <c r="P35" s="67">
        <v>160</v>
      </c>
      <c r="Q35" s="57">
        <v>24000</v>
      </c>
      <c r="R35" s="67">
        <v>350</v>
      </c>
      <c r="S35" s="57">
        <v>119000</v>
      </c>
      <c r="T35" s="67">
        <v>440</v>
      </c>
      <c r="U35" s="57">
        <v>88000</v>
      </c>
    </row>
    <row r="36" spans="1:21" ht="15" customHeight="1">
      <c r="A36" s="39" t="s">
        <v>475</v>
      </c>
      <c r="B36" s="69">
        <v>9500</v>
      </c>
      <c r="C36" s="61">
        <v>1786500</v>
      </c>
      <c r="D36" s="62">
        <v>185</v>
      </c>
      <c r="E36" s="69">
        <v>14000</v>
      </c>
      <c r="F36" s="82">
        <v>0.66428571428571426</v>
      </c>
      <c r="G36" s="82">
        <v>0.60240963855421692</v>
      </c>
      <c r="H36" s="69">
        <v>9300</v>
      </c>
      <c r="I36" s="61">
        <v>1190000</v>
      </c>
      <c r="J36" s="69">
        <v>5000</v>
      </c>
      <c r="K36" s="61">
        <v>294000</v>
      </c>
      <c r="L36" s="69">
        <v>110</v>
      </c>
      <c r="M36" s="61">
        <v>12000</v>
      </c>
      <c r="N36" s="69">
        <v>640</v>
      </c>
      <c r="O36" s="61">
        <v>101000</v>
      </c>
      <c r="P36" s="69">
        <v>80</v>
      </c>
      <c r="Q36" s="61">
        <v>10000</v>
      </c>
      <c r="R36" s="69">
        <v>340</v>
      </c>
      <c r="S36" s="61">
        <v>106000</v>
      </c>
      <c r="T36" s="69">
        <v>370</v>
      </c>
      <c r="U36" s="61">
        <v>75000</v>
      </c>
    </row>
    <row r="37" spans="1:21" ht="15" customHeight="1">
      <c r="A37" s="38" t="s">
        <v>476</v>
      </c>
      <c r="B37" s="67">
        <v>10500</v>
      </c>
      <c r="C37" s="57">
        <v>1907500</v>
      </c>
      <c r="D37" s="58">
        <v>180</v>
      </c>
      <c r="E37" s="67">
        <v>17000</v>
      </c>
      <c r="F37" s="81">
        <v>0.6</v>
      </c>
      <c r="G37" s="81">
        <v>0.5</v>
      </c>
      <c r="H37" s="67">
        <v>10200</v>
      </c>
      <c r="I37" s="57">
        <v>1278000</v>
      </c>
      <c r="J37" s="67">
        <v>5200</v>
      </c>
      <c r="K37" s="57">
        <v>277000</v>
      </c>
      <c r="L37" s="67">
        <v>170</v>
      </c>
      <c r="M37" s="57">
        <v>17000</v>
      </c>
      <c r="N37" s="67">
        <v>430</v>
      </c>
      <c r="O37" s="57">
        <v>56000</v>
      </c>
      <c r="P37" s="67">
        <v>50</v>
      </c>
      <c r="Q37" s="57">
        <v>6000</v>
      </c>
      <c r="R37" s="67">
        <v>730</v>
      </c>
      <c r="S37" s="57">
        <v>252000</v>
      </c>
      <c r="T37" s="67">
        <v>110</v>
      </c>
      <c r="U37" s="57">
        <v>22000</v>
      </c>
    </row>
    <row r="38" spans="1:21" ht="15" customHeight="1">
      <c r="A38" s="39" t="s">
        <v>386</v>
      </c>
      <c r="B38" s="69">
        <v>7000</v>
      </c>
      <c r="C38" s="61">
        <v>1081000</v>
      </c>
      <c r="D38" s="62">
        <v>160</v>
      </c>
      <c r="E38" s="69">
        <v>10000</v>
      </c>
      <c r="F38" s="82">
        <v>0.64</v>
      </c>
      <c r="G38" s="82">
        <v>0.17460317460317459</v>
      </c>
      <c r="H38" s="69">
        <v>6400</v>
      </c>
      <c r="I38" s="61">
        <v>811000</v>
      </c>
      <c r="J38" s="69">
        <v>1100</v>
      </c>
      <c r="K38" s="61">
        <v>65000</v>
      </c>
      <c r="L38" s="69">
        <v>130</v>
      </c>
      <c r="M38" s="61">
        <v>15000</v>
      </c>
      <c r="N38" s="69">
        <v>600</v>
      </c>
      <c r="O38" s="61">
        <v>58000</v>
      </c>
      <c r="P38" s="69">
        <v>60</v>
      </c>
      <c r="Q38" s="61">
        <v>7000</v>
      </c>
      <c r="R38" s="69">
        <v>220</v>
      </c>
      <c r="S38" s="61">
        <v>79000</v>
      </c>
      <c r="T38" s="69">
        <v>230</v>
      </c>
      <c r="U38" s="61">
        <v>45000</v>
      </c>
    </row>
    <row r="39" spans="1:21" ht="15" customHeight="1">
      <c r="A39" s="38" t="s">
        <v>477</v>
      </c>
      <c r="B39" s="67">
        <v>6500</v>
      </c>
      <c r="C39" s="57">
        <v>1128500</v>
      </c>
      <c r="D39" s="58">
        <v>175</v>
      </c>
      <c r="E39" s="67">
        <v>8000</v>
      </c>
      <c r="F39" s="81">
        <v>0.73750000000000004</v>
      </c>
      <c r="G39" s="81">
        <v>0.21568627450980393</v>
      </c>
      <c r="H39" s="67">
        <v>5900</v>
      </c>
      <c r="I39" s="57">
        <v>810000</v>
      </c>
      <c r="J39" s="67">
        <v>1100</v>
      </c>
      <c r="K39" s="57">
        <v>74000</v>
      </c>
      <c r="L39" s="67">
        <v>70</v>
      </c>
      <c r="M39" s="57">
        <v>9000</v>
      </c>
      <c r="N39" s="67">
        <v>670</v>
      </c>
      <c r="O39" s="57">
        <v>61000</v>
      </c>
      <c r="P39" s="67">
        <v>60</v>
      </c>
      <c r="Q39" s="57">
        <v>7000</v>
      </c>
      <c r="R39" s="67">
        <v>190</v>
      </c>
      <c r="S39" s="57">
        <v>76000</v>
      </c>
      <c r="T39" s="67">
        <v>450</v>
      </c>
      <c r="U39" s="57">
        <v>91000</v>
      </c>
    </row>
    <row r="40" spans="1:21" ht="15" customHeight="1">
      <c r="A40" s="39" t="s">
        <v>478</v>
      </c>
      <c r="B40" s="69">
        <v>8000</v>
      </c>
      <c r="C40" s="61">
        <v>1540000</v>
      </c>
      <c r="D40" s="62">
        <v>195</v>
      </c>
      <c r="E40" s="69">
        <v>13000</v>
      </c>
      <c r="F40" s="82">
        <v>0.57692307692307687</v>
      </c>
      <c r="G40" s="82">
        <v>0.50632911392405067</v>
      </c>
      <c r="H40" s="69">
        <v>7500</v>
      </c>
      <c r="I40" s="61">
        <v>1036000</v>
      </c>
      <c r="J40" s="69">
        <v>4000</v>
      </c>
      <c r="K40" s="61">
        <v>210000</v>
      </c>
      <c r="L40" s="69">
        <v>90</v>
      </c>
      <c r="M40" s="61">
        <v>11000</v>
      </c>
      <c r="N40" s="69">
        <v>320</v>
      </c>
      <c r="O40" s="61">
        <v>44000</v>
      </c>
      <c r="P40" s="69">
        <v>40</v>
      </c>
      <c r="Q40" s="61">
        <v>6000</v>
      </c>
      <c r="R40" s="69">
        <v>640</v>
      </c>
      <c r="S40" s="61">
        <v>206000</v>
      </c>
      <c r="T40" s="69">
        <v>140</v>
      </c>
      <c r="U40" s="61">
        <v>29000</v>
      </c>
    </row>
    <row r="41" spans="1:21" ht="15" customHeight="1">
      <c r="A41" s="38" t="s">
        <v>479</v>
      </c>
      <c r="B41" s="67">
        <v>9000</v>
      </c>
      <c r="C41" s="57">
        <v>1521500</v>
      </c>
      <c r="D41" s="58">
        <v>165</v>
      </c>
      <c r="E41" s="67">
        <v>15000</v>
      </c>
      <c r="F41" s="81">
        <v>0.58666666666666667</v>
      </c>
      <c r="G41" s="81">
        <v>0.3707865168539326</v>
      </c>
      <c r="H41" s="67">
        <v>8800</v>
      </c>
      <c r="I41" s="57">
        <v>1091000</v>
      </c>
      <c r="J41" s="67">
        <v>3300</v>
      </c>
      <c r="K41" s="57">
        <v>179000</v>
      </c>
      <c r="L41" s="67">
        <v>150</v>
      </c>
      <c r="M41" s="57">
        <v>15000</v>
      </c>
      <c r="N41" s="67">
        <v>520</v>
      </c>
      <c r="O41" s="57">
        <v>57000</v>
      </c>
      <c r="P41" s="67">
        <v>50</v>
      </c>
      <c r="Q41" s="57">
        <v>6000</v>
      </c>
      <c r="R41" s="67">
        <v>420</v>
      </c>
      <c r="S41" s="57">
        <v>149000</v>
      </c>
      <c r="T41" s="67">
        <v>120</v>
      </c>
      <c r="U41" s="57">
        <v>25000</v>
      </c>
    </row>
    <row r="42" spans="1:21" ht="15" customHeight="1">
      <c r="A42" s="39" t="s">
        <v>387</v>
      </c>
      <c r="B42" s="69">
        <v>6000</v>
      </c>
      <c r="C42" s="61">
        <v>1027000</v>
      </c>
      <c r="D42" s="62">
        <v>175</v>
      </c>
      <c r="E42" s="69">
        <v>9000</v>
      </c>
      <c r="F42" s="82">
        <v>0.6</v>
      </c>
      <c r="G42" s="82">
        <v>0.32075471698113206</v>
      </c>
      <c r="H42" s="69">
        <v>5400</v>
      </c>
      <c r="I42" s="61">
        <v>706000</v>
      </c>
      <c r="J42" s="69">
        <v>1700</v>
      </c>
      <c r="K42" s="61">
        <v>96000</v>
      </c>
      <c r="L42" s="69">
        <v>120</v>
      </c>
      <c r="M42" s="61">
        <v>15000</v>
      </c>
      <c r="N42" s="69">
        <v>430</v>
      </c>
      <c r="O42" s="61">
        <v>42000</v>
      </c>
      <c r="P42" s="69">
        <v>60</v>
      </c>
      <c r="Q42" s="61">
        <v>8000</v>
      </c>
      <c r="R42" s="69">
        <v>210</v>
      </c>
      <c r="S42" s="61">
        <v>72000</v>
      </c>
      <c r="T42" s="69">
        <v>440</v>
      </c>
      <c r="U42" s="61">
        <v>88000</v>
      </c>
    </row>
    <row r="43" spans="1:21" ht="15" customHeight="1">
      <c r="A43" s="38" t="s">
        <v>480</v>
      </c>
      <c r="B43" s="67">
        <v>10000</v>
      </c>
      <c r="C43" s="57">
        <v>1773000</v>
      </c>
      <c r="D43" s="58">
        <v>175</v>
      </c>
      <c r="E43" s="67">
        <v>14000</v>
      </c>
      <c r="F43" s="81">
        <v>0.69285714285714284</v>
      </c>
      <c r="G43" s="81">
        <v>0.52941176470588236</v>
      </c>
      <c r="H43" s="67">
        <v>9700</v>
      </c>
      <c r="I43" s="57">
        <v>1279000</v>
      </c>
      <c r="J43" s="67">
        <v>4500</v>
      </c>
      <c r="K43" s="57">
        <v>261000</v>
      </c>
      <c r="L43" s="67">
        <v>90</v>
      </c>
      <c r="M43" s="57">
        <v>11000</v>
      </c>
      <c r="N43" s="67">
        <v>460</v>
      </c>
      <c r="O43" s="57">
        <v>49000</v>
      </c>
      <c r="P43" s="67">
        <v>80</v>
      </c>
      <c r="Q43" s="57">
        <v>9000</v>
      </c>
      <c r="R43" s="67">
        <v>260</v>
      </c>
      <c r="S43" s="57">
        <v>87000</v>
      </c>
      <c r="T43" s="67">
        <v>380</v>
      </c>
      <c r="U43" s="57">
        <v>77000</v>
      </c>
    </row>
    <row r="44" spans="1:21" ht="15" customHeight="1">
      <c r="A44" s="39" t="s">
        <v>294</v>
      </c>
      <c r="B44" s="69">
        <v>10500</v>
      </c>
      <c r="C44" s="61">
        <v>1844500</v>
      </c>
      <c r="D44" s="62">
        <v>170</v>
      </c>
      <c r="E44" s="69">
        <v>15000</v>
      </c>
      <c r="F44" s="82">
        <v>0.69333333333333336</v>
      </c>
      <c r="G44" s="82">
        <v>0.25842696629213485</v>
      </c>
      <c r="H44" s="69">
        <v>10400</v>
      </c>
      <c r="I44" s="61">
        <v>1358000</v>
      </c>
      <c r="J44" s="69">
        <v>2300</v>
      </c>
      <c r="K44" s="61">
        <v>219000</v>
      </c>
      <c r="L44" s="69">
        <v>130</v>
      </c>
      <c r="M44" s="61">
        <v>14000</v>
      </c>
      <c r="N44" s="69">
        <v>680</v>
      </c>
      <c r="O44" s="61">
        <v>77000</v>
      </c>
      <c r="P44" s="69">
        <v>110</v>
      </c>
      <c r="Q44" s="61">
        <v>15000</v>
      </c>
      <c r="R44" s="69">
        <v>200</v>
      </c>
      <c r="S44" s="61">
        <v>75000</v>
      </c>
      <c r="T44" s="69">
        <v>430</v>
      </c>
      <c r="U44" s="61">
        <v>86000</v>
      </c>
    </row>
    <row r="45" spans="1:21" ht="15" customHeight="1">
      <c r="A45" s="38" t="s">
        <v>481</v>
      </c>
      <c r="B45" s="67">
        <v>8500</v>
      </c>
      <c r="C45" s="57">
        <v>1600000</v>
      </c>
      <c r="D45" s="58">
        <v>190</v>
      </c>
      <c r="E45" s="67">
        <v>13000</v>
      </c>
      <c r="F45" s="81">
        <v>0.61538461538461542</v>
      </c>
      <c r="G45" s="81">
        <v>0.48148148148148145</v>
      </c>
      <c r="H45" s="67">
        <v>8000</v>
      </c>
      <c r="I45" s="57">
        <v>1096000</v>
      </c>
      <c r="J45" s="67">
        <v>3900</v>
      </c>
      <c r="K45" s="57">
        <v>212000</v>
      </c>
      <c r="L45" s="67">
        <v>140</v>
      </c>
      <c r="M45" s="57">
        <v>14000</v>
      </c>
      <c r="N45" s="67">
        <v>500</v>
      </c>
      <c r="O45" s="57">
        <v>60000</v>
      </c>
      <c r="P45" s="67">
        <v>40</v>
      </c>
      <c r="Q45" s="57">
        <v>5000</v>
      </c>
      <c r="R45" s="67">
        <v>450</v>
      </c>
      <c r="S45" s="57">
        <v>168000</v>
      </c>
      <c r="T45" s="67">
        <v>230</v>
      </c>
      <c r="U45" s="57">
        <v>45000</v>
      </c>
    </row>
    <row r="46" spans="1:21" ht="15" customHeight="1">
      <c r="A46" s="39" t="s">
        <v>391</v>
      </c>
      <c r="B46" s="69">
        <v>4000</v>
      </c>
      <c r="C46" s="61">
        <v>893500</v>
      </c>
      <c r="D46" s="62">
        <v>215</v>
      </c>
      <c r="E46" s="69">
        <v>7000</v>
      </c>
      <c r="F46" s="82">
        <v>0.55714285714285716</v>
      </c>
      <c r="G46" s="82">
        <v>0.5</v>
      </c>
      <c r="H46" s="69">
        <v>3900</v>
      </c>
      <c r="I46" s="61">
        <v>541000</v>
      </c>
      <c r="J46" s="69">
        <v>2000</v>
      </c>
      <c r="K46" s="61">
        <v>108000</v>
      </c>
      <c r="L46" s="69">
        <v>60</v>
      </c>
      <c r="M46" s="61">
        <v>7000</v>
      </c>
      <c r="N46" s="69">
        <v>360</v>
      </c>
      <c r="O46" s="61">
        <v>39000</v>
      </c>
      <c r="P46" s="69">
        <v>30</v>
      </c>
      <c r="Q46" s="61">
        <v>5000</v>
      </c>
      <c r="R46" s="69">
        <v>180</v>
      </c>
      <c r="S46" s="61">
        <v>71000</v>
      </c>
      <c r="T46" s="69">
        <v>610</v>
      </c>
      <c r="U46" s="61">
        <v>122000</v>
      </c>
    </row>
    <row r="47" spans="1:21" ht="15" customHeight="1">
      <c r="A47" s="38" t="s">
        <v>232</v>
      </c>
      <c r="B47" s="67">
        <v>12000</v>
      </c>
      <c r="C47" s="57">
        <v>2138000</v>
      </c>
      <c r="D47" s="58">
        <v>180</v>
      </c>
      <c r="E47" s="67">
        <v>16000</v>
      </c>
      <c r="F47" s="81">
        <v>0.71250000000000002</v>
      </c>
      <c r="G47" s="81">
        <v>0.20408163265306123</v>
      </c>
      <c r="H47" s="67">
        <v>11400</v>
      </c>
      <c r="I47" s="57">
        <v>1696000</v>
      </c>
      <c r="J47" s="67">
        <v>2000</v>
      </c>
      <c r="K47" s="57">
        <v>153000</v>
      </c>
      <c r="L47" s="67">
        <v>170</v>
      </c>
      <c r="M47" s="57">
        <v>17000</v>
      </c>
      <c r="N47" s="67">
        <v>770</v>
      </c>
      <c r="O47" s="57">
        <v>87000</v>
      </c>
      <c r="P47" s="67">
        <v>140</v>
      </c>
      <c r="Q47" s="57">
        <v>20000</v>
      </c>
      <c r="R47" s="67">
        <v>210</v>
      </c>
      <c r="S47" s="57">
        <v>78000</v>
      </c>
      <c r="T47" s="67">
        <v>440</v>
      </c>
      <c r="U47" s="57">
        <v>88000</v>
      </c>
    </row>
    <row r="48" spans="1:21" ht="15" customHeight="1">
      <c r="A48" s="39" t="s">
        <v>482</v>
      </c>
      <c r="B48" s="69">
        <v>11500</v>
      </c>
      <c r="C48" s="61">
        <v>2183500</v>
      </c>
      <c r="D48" s="62">
        <v>190</v>
      </c>
      <c r="E48" s="69">
        <v>18000</v>
      </c>
      <c r="F48" s="82">
        <v>0.62222222222222223</v>
      </c>
      <c r="G48" s="82">
        <v>0.46846846846846846</v>
      </c>
      <c r="H48" s="69">
        <v>11200</v>
      </c>
      <c r="I48" s="61">
        <v>1471000</v>
      </c>
      <c r="J48" s="69">
        <v>5200</v>
      </c>
      <c r="K48" s="61">
        <v>287000</v>
      </c>
      <c r="L48" s="69">
        <v>190</v>
      </c>
      <c r="M48" s="61">
        <v>18000</v>
      </c>
      <c r="N48" s="69">
        <v>470</v>
      </c>
      <c r="O48" s="61">
        <v>65000</v>
      </c>
      <c r="P48" s="69">
        <v>60</v>
      </c>
      <c r="Q48" s="61">
        <v>7000</v>
      </c>
      <c r="R48" s="69">
        <v>870</v>
      </c>
      <c r="S48" s="61">
        <v>313000</v>
      </c>
      <c r="T48" s="69">
        <v>120</v>
      </c>
      <c r="U48" s="61">
        <v>23000</v>
      </c>
    </row>
    <row r="49" spans="1:21" ht="15" customHeight="1">
      <c r="A49" s="38" t="s">
        <v>394</v>
      </c>
      <c r="B49" s="67">
        <v>5000</v>
      </c>
      <c r="C49" s="57">
        <v>968000</v>
      </c>
      <c r="D49" s="58">
        <v>195</v>
      </c>
      <c r="E49" s="67">
        <v>8000</v>
      </c>
      <c r="F49" s="81">
        <v>0.58750000000000002</v>
      </c>
      <c r="G49" s="81">
        <v>0.46808510638297873</v>
      </c>
      <c r="H49" s="67">
        <v>4700</v>
      </c>
      <c r="I49" s="57">
        <v>635000</v>
      </c>
      <c r="J49" s="67">
        <v>2200</v>
      </c>
      <c r="K49" s="57">
        <v>117000</v>
      </c>
      <c r="L49" s="67">
        <v>70</v>
      </c>
      <c r="M49" s="57">
        <v>10000</v>
      </c>
      <c r="N49" s="67">
        <v>270</v>
      </c>
      <c r="O49" s="57">
        <v>31000</v>
      </c>
      <c r="P49" s="67">
        <v>30</v>
      </c>
      <c r="Q49" s="57">
        <v>4000</v>
      </c>
      <c r="R49" s="67">
        <v>290</v>
      </c>
      <c r="S49" s="57">
        <v>99000</v>
      </c>
      <c r="T49" s="67">
        <v>370</v>
      </c>
      <c r="U49" s="57">
        <v>73000</v>
      </c>
    </row>
    <row r="50" spans="1:21" ht="15" customHeight="1">
      <c r="A50" s="39" t="s">
        <v>396</v>
      </c>
      <c r="B50" s="69">
        <v>12000</v>
      </c>
      <c r="C50" s="61">
        <v>1837000</v>
      </c>
      <c r="D50" s="62">
        <v>150</v>
      </c>
      <c r="E50" s="69">
        <v>20000</v>
      </c>
      <c r="F50" s="82">
        <v>0.59499999999999997</v>
      </c>
      <c r="G50" s="82">
        <v>8.4745762711864404E-4</v>
      </c>
      <c r="H50" s="69">
        <v>11900</v>
      </c>
      <c r="I50" s="61">
        <v>1530000</v>
      </c>
      <c r="J50" s="69">
        <v>10</v>
      </c>
      <c r="K50" s="61" t="s">
        <v>118</v>
      </c>
      <c r="L50" s="69">
        <v>170</v>
      </c>
      <c r="M50" s="61">
        <v>18000</v>
      </c>
      <c r="N50" s="69">
        <v>540</v>
      </c>
      <c r="O50" s="61">
        <v>55000</v>
      </c>
      <c r="P50" s="69">
        <v>90</v>
      </c>
      <c r="Q50" s="61">
        <v>12000</v>
      </c>
      <c r="R50" s="69">
        <v>300</v>
      </c>
      <c r="S50" s="61">
        <v>109000</v>
      </c>
      <c r="T50" s="69">
        <v>310</v>
      </c>
      <c r="U50" s="61">
        <v>62000</v>
      </c>
    </row>
    <row r="51" spans="1:21" ht="15" customHeight="1">
      <c r="A51" s="38" t="s">
        <v>238</v>
      </c>
      <c r="B51" s="67">
        <v>11500</v>
      </c>
      <c r="C51" s="57">
        <v>1986000</v>
      </c>
      <c r="D51" s="58">
        <v>175</v>
      </c>
      <c r="E51" s="67">
        <v>18000</v>
      </c>
      <c r="F51" s="81">
        <v>0.61111111111111116</v>
      </c>
      <c r="G51" s="81">
        <v>0.45045045045045046</v>
      </c>
      <c r="H51" s="67">
        <v>11000</v>
      </c>
      <c r="I51" s="57">
        <v>1424000</v>
      </c>
      <c r="J51" s="67">
        <v>5000</v>
      </c>
      <c r="K51" s="57">
        <v>275000</v>
      </c>
      <c r="L51" s="67">
        <v>150</v>
      </c>
      <c r="M51" s="57">
        <v>14000</v>
      </c>
      <c r="N51" s="67">
        <v>500</v>
      </c>
      <c r="O51" s="57">
        <v>66000</v>
      </c>
      <c r="P51" s="67">
        <v>70</v>
      </c>
      <c r="Q51" s="57">
        <v>9000</v>
      </c>
      <c r="R51" s="67">
        <v>560</v>
      </c>
      <c r="S51" s="57">
        <v>188000</v>
      </c>
      <c r="T51" s="67">
        <v>50</v>
      </c>
      <c r="U51" s="57">
        <v>10000</v>
      </c>
    </row>
    <row r="52" spans="1:21" ht="15" customHeight="1">
      <c r="A52" s="39" t="s">
        <v>483</v>
      </c>
      <c r="B52" s="69">
        <v>12000</v>
      </c>
      <c r="C52" s="61">
        <v>2021500</v>
      </c>
      <c r="D52" s="62">
        <v>170</v>
      </c>
      <c r="E52" s="69">
        <v>19000</v>
      </c>
      <c r="F52" s="82">
        <v>0.60526315789473684</v>
      </c>
      <c r="G52" s="82">
        <v>0.36842105263157893</v>
      </c>
      <c r="H52" s="69">
        <v>11500</v>
      </c>
      <c r="I52" s="61">
        <v>1471000</v>
      </c>
      <c r="J52" s="69">
        <v>4200</v>
      </c>
      <c r="K52" s="61">
        <v>233000</v>
      </c>
      <c r="L52" s="69">
        <v>290</v>
      </c>
      <c r="M52" s="61">
        <v>29000</v>
      </c>
      <c r="N52" s="69">
        <v>660</v>
      </c>
      <c r="O52" s="61">
        <v>80000</v>
      </c>
      <c r="P52" s="69">
        <v>80</v>
      </c>
      <c r="Q52" s="61">
        <v>10000</v>
      </c>
      <c r="R52" s="69">
        <v>520</v>
      </c>
      <c r="S52" s="61">
        <v>181000</v>
      </c>
      <c r="T52" s="69">
        <v>90</v>
      </c>
      <c r="U52" s="61">
        <v>18000</v>
      </c>
    </row>
    <row r="53" spans="1:21" ht="15" customHeight="1">
      <c r="A53" s="38" t="s">
        <v>484</v>
      </c>
      <c r="B53" s="67">
        <v>10500</v>
      </c>
      <c r="C53" s="57">
        <v>1773000</v>
      </c>
      <c r="D53" s="58">
        <v>170</v>
      </c>
      <c r="E53" s="67">
        <v>17000</v>
      </c>
      <c r="F53" s="81">
        <v>0.57647058823529407</v>
      </c>
      <c r="G53" s="81">
        <v>0.37</v>
      </c>
      <c r="H53" s="67">
        <v>9800</v>
      </c>
      <c r="I53" s="57">
        <v>1234000</v>
      </c>
      <c r="J53" s="67">
        <v>3700</v>
      </c>
      <c r="K53" s="57">
        <v>199000</v>
      </c>
      <c r="L53" s="67">
        <v>260</v>
      </c>
      <c r="M53" s="57">
        <v>24000</v>
      </c>
      <c r="N53" s="67">
        <v>670</v>
      </c>
      <c r="O53" s="57">
        <v>73000</v>
      </c>
      <c r="P53" s="67">
        <v>70</v>
      </c>
      <c r="Q53" s="57">
        <v>8000</v>
      </c>
      <c r="R53" s="67">
        <v>640</v>
      </c>
      <c r="S53" s="57">
        <v>213000</v>
      </c>
      <c r="T53" s="67">
        <v>110</v>
      </c>
      <c r="U53" s="57">
        <v>22000</v>
      </c>
    </row>
    <row r="54" spans="1:21" ht="15" customHeight="1">
      <c r="A54" s="39" t="s">
        <v>253</v>
      </c>
      <c r="B54" s="69">
        <v>10500</v>
      </c>
      <c r="C54" s="61">
        <v>2031000</v>
      </c>
      <c r="D54" s="62">
        <v>195</v>
      </c>
      <c r="E54" s="69">
        <v>15000</v>
      </c>
      <c r="F54" s="82">
        <v>0.66666666666666663</v>
      </c>
      <c r="G54" s="82">
        <v>0.50549450549450547</v>
      </c>
      <c r="H54" s="69">
        <v>10000</v>
      </c>
      <c r="I54" s="61">
        <v>1507000</v>
      </c>
      <c r="J54" s="69">
        <v>4600</v>
      </c>
      <c r="K54" s="61">
        <v>264000</v>
      </c>
      <c r="L54" s="69">
        <v>240</v>
      </c>
      <c r="M54" s="61">
        <v>24000</v>
      </c>
      <c r="N54" s="69">
        <v>690</v>
      </c>
      <c r="O54" s="61">
        <v>78000</v>
      </c>
      <c r="P54" s="69">
        <v>120</v>
      </c>
      <c r="Q54" s="61">
        <v>18000</v>
      </c>
      <c r="R54" s="69">
        <v>250</v>
      </c>
      <c r="S54" s="61">
        <v>88000</v>
      </c>
      <c r="T54" s="69">
        <v>260</v>
      </c>
      <c r="U54" s="61">
        <v>52000</v>
      </c>
    </row>
    <row r="55" spans="1:21" ht="15" customHeight="1">
      <c r="A55" s="38" t="s">
        <v>485</v>
      </c>
      <c r="B55" s="67">
        <v>4500</v>
      </c>
      <c r="C55" s="57">
        <v>860500</v>
      </c>
      <c r="D55" s="58">
        <v>200</v>
      </c>
      <c r="E55" s="67">
        <v>7000</v>
      </c>
      <c r="F55" s="81">
        <v>0.58571428571428574</v>
      </c>
      <c r="G55" s="81">
        <v>0.56097560975609762</v>
      </c>
      <c r="H55" s="67">
        <v>4100</v>
      </c>
      <c r="I55" s="57">
        <v>544000</v>
      </c>
      <c r="J55" s="67">
        <v>2300</v>
      </c>
      <c r="K55" s="57">
        <v>125000</v>
      </c>
      <c r="L55" s="67">
        <v>50</v>
      </c>
      <c r="M55" s="57">
        <v>5000</v>
      </c>
      <c r="N55" s="67">
        <v>230</v>
      </c>
      <c r="O55" s="57">
        <v>27000</v>
      </c>
      <c r="P55" s="67">
        <v>30</v>
      </c>
      <c r="Q55" s="57">
        <v>3000</v>
      </c>
      <c r="R55" s="67">
        <v>200</v>
      </c>
      <c r="S55" s="57">
        <v>76000</v>
      </c>
      <c r="T55" s="67">
        <v>400</v>
      </c>
      <c r="U55" s="57">
        <v>80000</v>
      </c>
    </row>
    <row r="56" spans="1:21" ht="15" customHeight="1">
      <c r="A56" s="39" t="s">
        <v>486</v>
      </c>
      <c r="B56" s="69">
        <v>8000</v>
      </c>
      <c r="C56" s="61">
        <v>1514500</v>
      </c>
      <c r="D56" s="62">
        <v>185</v>
      </c>
      <c r="E56" s="69">
        <v>12000</v>
      </c>
      <c r="F56" s="82">
        <v>0.64166666666666672</v>
      </c>
      <c r="G56" s="82">
        <v>0.47222222222222221</v>
      </c>
      <c r="H56" s="69">
        <v>7700</v>
      </c>
      <c r="I56" s="61">
        <v>1039000</v>
      </c>
      <c r="J56" s="69">
        <v>3400</v>
      </c>
      <c r="K56" s="61">
        <v>185000</v>
      </c>
      <c r="L56" s="69">
        <v>90</v>
      </c>
      <c r="M56" s="61">
        <v>10000</v>
      </c>
      <c r="N56" s="69">
        <v>430</v>
      </c>
      <c r="O56" s="61">
        <v>54000</v>
      </c>
      <c r="P56" s="69">
        <v>50</v>
      </c>
      <c r="Q56" s="61">
        <v>7000</v>
      </c>
      <c r="R56" s="69">
        <v>490</v>
      </c>
      <c r="S56" s="61">
        <v>165000</v>
      </c>
      <c r="T56" s="69">
        <v>280</v>
      </c>
      <c r="U56" s="61">
        <v>56000</v>
      </c>
    </row>
    <row r="57" spans="1:21" ht="15" customHeight="1">
      <c r="A57" s="38" t="s">
        <v>487</v>
      </c>
      <c r="B57" s="67">
        <v>7000</v>
      </c>
      <c r="C57" s="57">
        <v>1255500</v>
      </c>
      <c r="D57" s="58">
        <v>185</v>
      </c>
      <c r="E57" s="67">
        <v>9000</v>
      </c>
      <c r="F57" s="81">
        <v>0.7</v>
      </c>
      <c r="G57" s="81">
        <v>0.25454545454545452</v>
      </c>
      <c r="H57" s="67">
        <v>6300</v>
      </c>
      <c r="I57" s="57">
        <v>892000</v>
      </c>
      <c r="J57" s="67">
        <v>1400</v>
      </c>
      <c r="K57" s="57">
        <v>81000</v>
      </c>
      <c r="L57" s="67">
        <v>80</v>
      </c>
      <c r="M57" s="57">
        <v>10000</v>
      </c>
      <c r="N57" s="67">
        <v>590</v>
      </c>
      <c r="O57" s="57">
        <v>56000</v>
      </c>
      <c r="P57" s="67">
        <v>50</v>
      </c>
      <c r="Q57" s="57">
        <v>7000</v>
      </c>
      <c r="R57" s="67">
        <v>280</v>
      </c>
      <c r="S57" s="57">
        <v>107000</v>
      </c>
      <c r="T57" s="67">
        <v>510</v>
      </c>
      <c r="U57" s="57">
        <v>102000</v>
      </c>
    </row>
    <row r="58" spans="1:21" ht="15" customHeight="1">
      <c r="A58" s="39" t="s">
        <v>488</v>
      </c>
      <c r="B58" s="69">
        <v>7000</v>
      </c>
      <c r="C58" s="61">
        <v>1240500</v>
      </c>
      <c r="D58" s="62">
        <v>175</v>
      </c>
      <c r="E58" s="69">
        <v>10000</v>
      </c>
      <c r="F58" s="82">
        <v>0.67</v>
      </c>
      <c r="G58" s="82">
        <v>0.3968253968253968</v>
      </c>
      <c r="H58" s="69">
        <v>6700</v>
      </c>
      <c r="I58" s="61">
        <v>870000</v>
      </c>
      <c r="J58" s="69">
        <v>2500</v>
      </c>
      <c r="K58" s="61">
        <v>151000</v>
      </c>
      <c r="L58" s="69">
        <v>90</v>
      </c>
      <c r="M58" s="61">
        <v>11000</v>
      </c>
      <c r="N58" s="69">
        <v>470</v>
      </c>
      <c r="O58" s="61">
        <v>55000</v>
      </c>
      <c r="P58" s="69">
        <v>40</v>
      </c>
      <c r="Q58" s="61">
        <v>6000</v>
      </c>
      <c r="R58" s="69">
        <v>270</v>
      </c>
      <c r="S58" s="61">
        <v>103000</v>
      </c>
      <c r="T58" s="69">
        <v>220</v>
      </c>
      <c r="U58" s="61">
        <v>44000</v>
      </c>
    </row>
    <row r="59" spans="1:21" ht="15" customHeight="1">
      <c r="A59" s="38" t="s">
        <v>489</v>
      </c>
      <c r="B59" s="67">
        <v>10500</v>
      </c>
      <c r="C59" s="57">
        <v>1755500</v>
      </c>
      <c r="D59" s="58">
        <v>170</v>
      </c>
      <c r="E59" s="67">
        <v>16000</v>
      </c>
      <c r="F59" s="81">
        <v>0.61875000000000002</v>
      </c>
      <c r="G59" s="81">
        <v>0.47474747474747475</v>
      </c>
      <c r="H59" s="67">
        <v>9900</v>
      </c>
      <c r="I59" s="57">
        <v>1213000</v>
      </c>
      <c r="J59" s="67">
        <v>4700</v>
      </c>
      <c r="K59" s="57">
        <v>260000</v>
      </c>
      <c r="L59" s="67">
        <v>220</v>
      </c>
      <c r="M59" s="57">
        <v>21000</v>
      </c>
      <c r="N59" s="67">
        <v>530</v>
      </c>
      <c r="O59" s="57">
        <v>61000</v>
      </c>
      <c r="P59" s="67">
        <v>80</v>
      </c>
      <c r="Q59" s="57">
        <v>11000</v>
      </c>
      <c r="R59" s="67">
        <v>510</v>
      </c>
      <c r="S59" s="57">
        <v>182000</v>
      </c>
      <c r="T59" s="67">
        <v>40</v>
      </c>
      <c r="U59" s="57">
        <v>9000</v>
      </c>
    </row>
    <row r="60" spans="1:21" ht="15" customHeight="1">
      <c r="A60" s="39" t="s">
        <v>490</v>
      </c>
      <c r="B60" s="69">
        <v>6000</v>
      </c>
      <c r="C60" s="61">
        <v>1083500</v>
      </c>
      <c r="D60" s="62">
        <v>180</v>
      </c>
      <c r="E60" s="69">
        <v>10000</v>
      </c>
      <c r="F60" s="82">
        <v>0.56999999999999995</v>
      </c>
      <c r="G60" s="82">
        <v>0.50819672131147542</v>
      </c>
      <c r="H60" s="69">
        <v>5700</v>
      </c>
      <c r="I60" s="61">
        <v>732000</v>
      </c>
      <c r="J60" s="69">
        <v>3100</v>
      </c>
      <c r="K60" s="61">
        <v>169000</v>
      </c>
      <c r="L60" s="69">
        <v>180</v>
      </c>
      <c r="M60" s="61">
        <v>20000</v>
      </c>
      <c r="N60" s="69">
        <v>500</v>
      </c>
      <c r="O60" s="61">
        <v>50000</v>
      </c>
      <c r="P60" s="69">
        <v>50</v>
      </c>
      <c r="Q60" s="61">
        <v>6000</v>
      </c>
      <c r="R60" s="69">
        <v>230</v>
      </c>
      <c r="S60" s="61">
        <v>83000</v>
      </c>
      <c r="T60" s="69">
        <v>120</v>
      </c>
      <c r="U60" s="61">
        <v>23000</v>
      </c>
    </row>
    <row r="61" spans="1:21" ht="15" customHeight="1">
      <c r="A61" s="38" t="s">
        <v>491</v>
      </c>
      <c r="B61" s="67">
        <v>11500</v>
      </c>
      <c r="C61" s="57">
        <v>1828000</v>
      </c>
      <c r="D61" s="58">
        <v>160</v>
      </c>
      <c r="E61" s="67">
        <v>16000</v>
      </c>
      <c r="F61" s="81">
        <v>0.69374999999999998</v>
      </c>
      <c r="G61" s="81">
        <v>0.32653061224489793</v>
      </c>
      <c r="H61" s="67">
        <v>11100</v>
      </c>
      <c r="I61" s="57">
        <v>1406000</v>
      </c>
      <c r="J61" s="67">
        <v>3200</v>
      </c>
      <c r="K61" s="57">
        <v>201000</v>
      </c>
      <c r="L61" s="67">
        <v>150</v>
      </c>
      <c r="M61" s="57">
        <v>16000</v>
      </c>
      <c r="N61" s="67">
        <v>450</v>
      </c>
      <c r="O61" s="57">
        <v>60000</v>
      </c>
      <c r="P61" s="67">
        <v>70</v>
      </c>
      <c r="Q61" s="57">
        <v>9000</v>
      </c>
      <c r="R61" s="67">
        <v>200</v>
      </c>
      <c r="S61" s="57">
        <v>82000</v>
      </c>
      <c r="T61" s="67">
        <v>270</v>
      </c>
      <c r="U61" s="57">
        <v>55000</v>
      </c>
    </row>
    <row r="62" spans="1:21" ht="15" customHeight="1">
      <c r="A62" s="39" t="s">
        <v>492</v>
      </c>
      <c r="B62" s="69">
        <v>16000</v>
      </c>
      <c r="C62" s="61">
        <v>2560000</v>
      </c>
      <c r="D62" s="62">
        <v>160</v>
      </c>
      <c r="E62" s="69">
        <v>22000</v>
      </c>
      <c r="F62" s="82">
        <v>0.72272727272727277</v>
      </c>
      <c r="G62" s="82">
        <v>7.6335877862595419E-4</v>
      </c>
      <c r="H62" s="69">
        <v>15900</v>
      </c>
      <c r="I62" s="61">
        <v>2132000</v>
      </c>
      <c r="J62" s="69">
        <v>10</v>
      </c>
      <c r="K62" s="61" t="s">
        <v>118</v>
      </c>
      <c r="L62" s="69">
        <v>170</v>
      </c>
      <c r="M62" s="61">
        <v>16000</v>
      </c>
      <c r="N62" s="69">
        <v>810</v>
      </c>
      <c r="O62" s="61">
        <v>89000</v>
      </c>
      <c r="P62" s="69">
        <v>80</v>
      </c>
      <c r="Q62" s="61">
        <v>10000</v>
      </c>
      <c r="R62" s="69">
        <v>270</v>
      </c>
      <c r="S62" s="61">
        <v>84000</v>
      </c>
      <c r="T62" s="69">
        <v>470</v>
      </c>
      <c r="U62" s="61">
        <v>94000</v>
      </c>
    </row>
    <row r="63" spans="1:21" ht="15" customHeight="1">
      <c r="A63" s="38" t="s">
        <v>407</v>
      </c>
      <c r="B63" s="67">
        <v>9000</v>
      </c>
      <c r="C63" s="57">
        <v>1732500</v>
      </c>
      <c r="D63" s="58">
        <v>190</v>
      </c>
      <c r="E63" s="67">
        <v>15000</v>
      </c>
      <c r="F63" s="81">
        <v>0.59333333333333338</v>
      </c>
      <c r="G63" s="81">
        <v>0.52272727272727271</v>
      </c>
      <c r="H63" s="67">
        <v>8900</v>
      </c>
      <c r="I63" s="57">
        <v>1279000</v>
      </c>
      <c r="J63" s="67">
        <v>4600</v>
      </c>
      <c r="K63" s="57">
        <v>263000</v>
      </c>
      <c r="L63" s="67">
        <v>110</v>
      </c>
      <c r="M63" s="57">
        <v>12000</v>
      </c>
      <c r="N63" s="67">
        <v>360</v>
      </c>
      <c r="O63" s="57">
        <v>48000</v>
      </c>
      <c r="P63" s="67">
        <v>50</v>
      </c>
      <c r="Q63" s="57">
        <v>7000</v>
      </c>
      <c r="R63" s="67">
        <v>180</v>
      </c>
      <c r="S63" s="57">
        <v>60000</v>
      </c>
      <c r="T63" s="67">
        <v>310</v>
      </c>
      <c r="U63" s="57">
        <v>63000</v>
      </c>
    </row>
    <row r="64" spans="1:21" ht="15" customHeight="1">
      <c r="A64" s="39" t="s">
        <v>493</v>
      </c>
      <c r="B64" s="69">
        <v>5500</v>
      </c>
      <c r="C64" s="61">
        <v>1031500</v>
      </c>
      <c r="D64" s="62">
        <v>180</v>
      </c>
      <c r="E64" s="69">
        <v>11000</v>
      </c>
      <c r="F64" s="82">
        <v>0.5</v>
      </c>
      <c r="G64" s="82">
        <v>0.390625</v>
      </c>
      <c r="H64" s="69">
        <v>5500</v>
      </c>
      <c r="I64" s="61">
        <v>728000</v>
      </c>
      <c r="J64" s="69">
        <v>2500</v>
      </c>
      <c r="K64" s="61">
        <v>133000</v>
      </c>
      <c r="L64" s="69">
        <v>30</v>
      </c>
      <c r="M64" s="61">
        <v>3000</v>
      </c>
      <c r="N64" s="69">
        <v>180</v>
      </c>
      <c r="O64" s="61">
        <v>22000</v>
      </c>
      <c r="P64" s="69">
        <v>40</v>
      </c>
      <c r="Q64" s="61">
        <v>6000</v>
      </c>
      <c r="R64" s="69">
        <v>350</v>
      </c>
      <c r="S64" s="61">
        <v>118000</v>
      </c>
      <c r="T64" s="69">
        <v>110</v>
      </c>
      <c r="U64" s="61">
        <v>21000</v>
      </c>
    </row>
    <row r="65" spans="1:21" ht="15" customHeight="1">
      <c r="A65" s="38" t="s">
        <v>494</v>
      </c>
      <c r="B65" s="67">
        <v>3500</v>
      </c>
      <c r="C65" s="57">
        <v>742500</v>
      </c>
      <c r="D65" s="58">
        <v>200</v>
      </c>
      <c r="E65" s="67">
        <v>6000</v>
      </c>
      <c r="F65" s="81">
        <v>0.56666666666666665</v>
      </c>
      <c r="G65" s="81">
        <v>0.5</v>
      </c>
      <c r="H65" s="67">
        <v>3400</v>
      </c>
      <c r="I65" s="57">
        <v>457000</v>
      </c>
      <c r="J65" s="67">
        <v>1800</v>
      </c>
      <c r="K65" s="57">
        <v>94000</v>
      </c>
      <c r="L65" s="67">
        <v>30</v>
      </c>
      <c r="M65" s="57">
        <v>4000</v>
      </c>
      <c r="N65" s="67">
        <v>180</v>
      </c>
      <c r="O65" s="57">
        <v>17000</v>
      </c>
      <c r="P65" s="67">
        <v>20</v>
      </c>
      <c r="Q65" s="57">
        <v>3000</v>
      </c>
      <c r="R65" s="67">
        <v>230</v>
      </c>
      <c r="S65" s="57">
        <v>77000</v>
      </c>
      <c r="T65" s="67">
        <v>460</v>
      </c>
      <c r="U65" s="57">
        <v>91000</v>
      </c>
    </row>
    <row r="66" spans="1:21" ht="15" customHeight="1">
      <c r="A66" s="39" t="s">
        <v>495</v>
      </c>
      <c r="B66" s="69">
        <v>12000</v>
      </c>
      <c r="C66" s="61">
        <v>1851500</v>
      </c>
      <c r="D66" s="62">
        <v>150</v>
      </c>
      <c r="E66" s="69">
        <v>18000</v>
      </c>
      <c r="F66" s="82">
        <v>0.65555555555555556</v>
      </c>
      <c r="G66" s="82">
        <v>9.4339622641509435E-4</v>
      </c>
      <c r="H66" s="69">
        <v>11800</v>
      </c>
      <c r="I66" s="61">
        <v>1447000</v>
      </c>
      <c r="J66" s="69">
        <v>10</v>
      </c>
      <c r="K66" s="61" t="s">
        <v>118</v>
      </c>
      <c r="L66" s="69">
        <v>150</v>
      </c>
      <c r="M66" s="61">
        <v>14000</v>
      </c>
      <c r="N66" s="69">
        <v>840</v>
      </c>
      <c r="O66" s="61">
        <v>99000</v>
      </c>
      <c r="P66" s="69">
        <v>80</v>
      </c>
      <c r="Q66" s="61">
        <v>10000</v>
      </c>
      <c r="R66" s="69">
        <v>430</v>
      </c>
      <c r="S66" s="61">
        <v>157000</v>
      </c>
      <c r="T66" s="69">
        <v>260</v>
      </c>
      <c r="U66" s="61">
        <v>51000</v>
      </c>
    </row>
    <row r="67" spans="1:21" ht="15" customHeight="1">
      <c r="A67" s="38" t="s">
        <v>496</v>
      </c>
      <c r="B67" s="67">
        <v>8000</v>
      </c>
      <c r="C67" s="57">
        <v>1466500</v>
      </c>
      <c r="D67" s="58">
        <v>190</v>
      </c>
      <c r="E67" s="67">
        <v>12000</v>
      </c>
      <c r="F67" s="81">
        <v>0.6166666666666667</v>
      </c>
      <c r="G67" s="81">
        <v>0.44285714285714284</v>
      </c>
      <c r="H67" s="67">
        <v>7400</v>
      </c>
      <c r="I67" s="57">
        <v>1032000</v>
      </c>
      <c r="J67" s="67">
        <v>3100</v>
      </c>
      <c r="K67" s="57">
        <v>169000</v>
      </c>
      <c r="L67" s="67">
        <v>120</v>
      </c>
      <c r="M67" s="57">
        <v>14000</v>
      </c>
      <c r="N67" s="67">
        <v>560</v>
      </c>
      <c r="O67" s="57">
        <v>62000</v>
      </c>
      <c r="P67" s="67">
        <v>60</v>
      </c>
      <c r="Q67" s="57">
        <v>8000</v>
      </c>
      <c r="R67" s="67">
        <v>300</v>
      </c>
      <c r="S67" s="57">
        <v>111000</v>
      </c>
      <c r="T67" s="67">
        <v>350</v>
      </c>
      <c r="U67" s="57">
        <v>70000</v>
      </c>
    </row>
    <row r="68" spans="1:21" ht="15" customHeight="1">
      <c r="A68" s="39" t="s">
        <v>257</v>
      </c>
      <c r="B68" s="69">
        <v>10500</v>
      </c>
      <c r="C68" s="61">
        <v>1809500</v>
      </c>
      <c r="D68" s="62">
        <v>170</v>
      </c>
      <c r="E68" s="69">
        <v>15000</v>
      </c>
      <c r="F68" s="82">
        <v>0.68666666666666665</v>
      </c>
      <c r="G68" s="82">
        <v>0.47252747252747251</v>
      </c>
      <c r="H68" s="69">
        <v>10300</v>
      </c>
      <c r="I68" s="61">
        <v>1280000</v>
      </c>
      <c r="J68" s="69">
        <v>4300</v>
      </c>
      <c r="K68" s="61">
        <v>244000</v>
      </c>
      <c r="L68" s="69">
        <v>130</v>
      </c>
      <c r="M68" s="61">
        <v>13000</v>
      </c>
      <c r="N68" s="69">
        <v>710</v>
      </c>
      <c r="O68" s="61">
        <v>93000</v>
      </c>
      <c r="P68" s="69">
        <v>60</v>
      </c>
      <c r="Q68" s="61">
        <v>8000</v>
      </c>
      <c r="R68" s="69">
        <v>260</v>
      </c>
      <c r="S68" s="61">
        <v>102000</v>
      </c>
      <c r="T68" s="69">
        <v>350</v>
      </c>
      <c r="U68" s="61">
        <v>70000</v>
      </c>
    </row>
    <row r="69" spans="1:21" ht="15" customHeight="1">
      <c r="A69" s="38" t="s">
        <v>497</v>
      </c>
      <c r="B69" s="67">
        <v>14500</v>
      </c>
      <c r="C69" s="57">
        <v>2153000</v>
      </c>
      <c r="D69" s="58">
        <v>150</v>
      </c>
      <c r="E69" s="67">
        <v>21000</v>
      </c>
      <c r="F69" s="81">
        <v>0.67142857142857137</v>
      </c>
      <c r="G69" s="81">
        <v>7.7519379844961239E-4</v>
      </c>
      <c r="H69" s="67">
        <v>14100</v>
      </c>
      <c r="I69" s="57">
        <v>1829000</v>
      </c>
      <c r="J69" s="67">
        <v>10</v>
      </c>
      <c r="K69" s="57" t="s">
        <v>118</v>
      </c>
      <c r="L69" s="67">
        <v>170</v>
      </c>
      <c r="M69" s="57">
        <v>16000</v>
      </c>
      <c r="N69" s="67">
        <v>610</v>
      </c>
      <c r="O69" s="57">
        <v>75000</v>
      </c>
      <c r="P69" s="67">
        <v>110</v>
      </c>
      <c r="Q69" s="57">
        <v>14000</v>
      </c>
      <c r="R69" s="67">
        <v>250</v>
      </c>
      <c r="S69" s="57">
        <v>92000</v>
      </c>
      <c r="T69" s="67">
        <v>280</v>
      </c>
      <c r="U69" s="57">
        <v>56000</v>
      </c>
    </row>
    <row r="70" spans="1:21" ht="15" customHeight="1">
      <c r="A70" s="39" t="s">
        <v>412</v>
      </c>
      <c r="B70" s="69">
        <v>9500</v>
      </c>
      <c r="C70" s="61">
        <v>1684000</v>
      </c>
      <c r="D70" s="62">
        <v>180</v>
      </c>
      <c r="E70" s="69">
        <v>15000</v>
      </c>
      <c r="F70" s="82">
        <v>0.57999999999999996</v>
      </c>
      <c r="G70" s="82">
        <v>0.41111111111111109</v>
      </c>
      <c r="H70" s="69">
        <v>8700</v>
      </c>
      <c r="I70" s="61">
        <v>1108000</v>
      </c>
      <c r="J70" s="69">
        <v>3700</v>
      </c>
      <c r="K70" s="61">
        <v>195000</v>
      </c>
      <c r="L70" s="69">
        <v>200</v>
      </c>
      <c r="M70" s="61">
        <v>21000</v>
      </c>
      <c r="N70" s="69">
        <v>440</v>
      </c>
      <c r="O70" s="61">
        <v>51000</v>
      </c>
      <c r="P70" s="69">
        <v>50</v>
      </c>
      <c r="Q70" s="61">
        <v>6000</v>
      </c>
      <c r="R70" s="69">
        <v>710</v>
      </c>
      <c r="S70" s="61">
        <v>248000</v>
      </c>
      <c r="T70" s="69">
        <v>270</v>
      </c>
      <c r="U70" s="61">
        <v>55000</v>
      </c>
    </row>
    <row r="71" spans="1:21" ht="15" customHeight="1">
      <c r="A71" s="38" t="s">
        <v>242</v>
      </c>
      <c r="B71" s="67">
        <v>9500</v>
      </c>
      <c r="C71" s="57">
        <v>1556500</v>
      </c>
      <c r="D71" s="58">
        <v>165</v>
      </c>
      <c r="E71" s="67">
        <v>14000</v>
      </c>
      <c r="F71" s="81">
        <v>0.65</v>
      </c>
      <c r="G71" s="81">
        <v>0.25287356321839083</v>
      </c>
      <c r="H71" s="67">
        <v>9100</v>
      </c>
      <c r="I71" s="57">
        <v>1181000</v>
      </c>
      <c r="J71" s="67">
        <v>2200</v>
      </c>
      <c r="K71" s="57">
        <v>128000</v>
      </c>
      <c r="L71" s="67">
        <v>170</v>
      </c>
      <c r="M71" s="57">
        <v>18000</v>
      </c>
      <c r="N71" s="67">
        <v>650</v>
      </c>
      <c r="O71" s="57">
        <v>71000</v>
      </c>
      <c r="P71" s="67">
        <v>80</v>
      </c>
      <c r="Q71" s="57">
        <v>11000</v>
      </c>
      <c r="R71" s="67">
        <v>310</v>
      </c>
      <c r="S71" s="57">
        <v>110000</v>
      </c>
      <c r="T71" s="67">
        <v>190</v>
      </c>
      <c r="U71" s="57">
        <v>38000</v>
      </c>
    </row>
    <row r="72" spans="1:21" ht="15" customHeight="1">
      <c r="A72" s="39" t="s">
        <v>498</v>
      </c>
      <c r="B72" s="69">
        <v>5000</v>
      </c>
      <c r="C72" s="61">
        <v>1092000</v>
      </c>
      <c r="D72" s="62">
        <v>210</v>
      </c>
      <c r="E72" s="69">
        <v>8000</v>
      </c>
      <c r="F72" s="82">
        <v>0.61250000000000004</v>
      </c>
      <c r="G72" s="82">
        <v>0.54347826086956519</v>
      </c>
      <c r="H72" s="69">
        <v>4900</v>
      </c>
      <c r="I72" s="61">
        <v>697000</v>
      </c>
      <c r="J72" s="69">
        <v>2500</v>
      </c>
      <c r="K72" s="61">
        <v>139000</v>
      </c>
      <c r="L72" s="69">
        <v>60</v>
      </c>
      <c r="M72" s="61">
        <v>7000</v>
      </c>
      <c r="N72" s="69">
        <v>330</v>
      </c>
      <c r="O72" s="61">
        <v>46000</v>
      </c>
      <c r="P72" s="69">
        <v>40</v>
      </c>
      <c r="Q72" s="61">
        <v>6000</v>
      </c>
      <c r="R72" s="69">
        <v>160</v>
      </c>
      <c r="S72" s="61">
        <v>63000</v>
      </c>
      <c r="T72" s="69">
        <v>660</v>
      </c>
      <c r="U72" s="61">
        <v>133000</v>
      </c>
    </row>
    <row r="73" spans="1:21" ht="15" customHeight="1">
      <c r="A73" s="38" t="s">
        <v>499</v>
      </c>
      <c r="B73" s="67">
        <v>15000</v>
      </c>
      <c r="C73" s="57">
        <v>2544500</v>
      </c>
      <c r="D73" s="58">
        <v>165</v>
      </c>
      <c r="E73" s="67">
        <v>20000</v>
      </c>
      <c r="F73" s="81">
        <v>0.745</v>
      </c>
      <c r="G73" s="81">
        <v>8.1300813008130081E-4</v>
      </c>
      <c r="H73" s="67">
        <v>14900</v>
      </c>
      <c r="I73" s="57">
        <v>2101000</v>
      </c>
      <c r="J73" s="67">
        <v>10</v>
      </c>
      <c r="K73" s="57" t="s">
        <v>118</v>
      </c>
      <c r="L73" s="67">
        <v>160</v>
      </c>
      <c r="M73" s="57">
        <v>15000</v>
      </c>
      <c r="N73" s="67">
        <v>780</v>
      </c>
      <c r="O73" s="57">
        <v>88000</v>
      </c>
      <c r="P73" s="67">
        <v>140</v>
      </c>
      <c r="Q73" s="57">
        <v>20000</v>
      </c>
      <c r="R73" s="67">
        <v>250</v>
      </c>
      <c r="S73" s="57">
        <v>90000</v>
      </c>
      <c r="T73" s="67">
        <v>550</v>
      </c>
      <c r="U73" s="57">
        <v>109000</v>
      </c>
    </row>
    <row r="74" spans="1:21" ht="15" customHeight="1">
      <c r="A74" s="39" t="s">
        <v>272</v>
      </c>
      <c r="B74" s="69">
        <v>12500</v>
      </c>
      <c r="C74" s="61">
        <v>2193000</v>
      </c>
      <c r="D74" s="62">
        <v>175</v>
      </c>
      <c r="E74" s="69">
        <v>17000</v>
      </c>
      <c r="F74" s="82">
        <v>0.72352941176470587</v>
      </c>
      <c r="G74" s="82">
        <v>5.7692307692307696E-2</v>
      </c>
      <c r="H74" s="69">
        <v>12300</v>
      </c>
      <c r="I74" s="61">
        <v>1744000</v>
      </c>
      <c r="J74" s="69">
        <v>600</v>
      </c>
      <c r="K74" s="61">
        <v>98000</v>
      </c>
      <c r="L74" s="69">
        <v>170</v>
      </c>
      <c r="M74" s="61">
        <v>15000</v>
      </c>
      <c r="N74" s="69">
        <v>780</v>
      </c>
      <c r="O74" s="61">
        <v>82000</v>
      </c>
      <c r="P74" s="69">
        <v>140</v>
      </c>
      <c r="Q74" s="61">
        <v>18000</v>
      </c>
      <c r="R74" s="69">
        <v>370</v>
      </c>
      <c r="S74" s="61">
        <v>128000</v>
      </c>
      <c r="T74" s="69">
        <v>530</v>
      </c>
      <c r="U74" s="61">
        <v>107000</v>
      </c>
    </row>
    <row r="75" spans="1:21" ht="15" customHeight="1">
      <c r="A75" s="38" t="s">
        <v>500</v>
      </c>
      <c r="B75" s="67">
        <v>9500</v>
      </c>
      <c r="C75" s="57">
        <v>1580500</v>
      </c>
      <c r="D75" s="58">
        <v>165</v>
      </c>
      <c r="E75" s="67">
        <v>14000</v>
      </c>
      <c r="F75" s="81">
        <v>0.65714285714285714</v>
      </c>
      <c r="G75" s="81">
        <v>0.37209302325581395</v>
      </c>
      <c r="H75" s="67">
        <v>9200</v>
      </c>
      <c r="I75" s="57">
        <v>1141000</v>
      </c>
      <c r="J75" s="67">
        <v>3200</v>
      </c>
      <c r="K75" s="57">
        <v>177000</v>
      </c>
      <c r="L75" s="67">
        <v>140</v>
      </c>
      <c r="M75" s="57">
        <v>16000</v>
      </c>
      <c r="N75" s="67">
        <v>510</v>
      </c>
      <c r="O75" s="57">
        <v>55000</v>
      </c>
      <c r="P75" s="67">
        <v>40</v>
      </c>
      <c r="Q75" s="57">
        <v>5000</v>
      </c>
      <c r="R75" s="67">
        <v>470</v>
      </c>
      <c r="S75" s="57">
        <v>157000</v>
      </c>
      <c r="T75" s="67">
        <v>140</v>
      </c>
      <c r="U75" s="57">
        <v>29000</v>
      </c>
    </row>
    <row r="76" spans="1:21" ht="15" customHeight="1">
      <c r="A76" s="39" t="s">
        <v>501</v>
      </c>
      <c r="B76" s="69">
        <v>6000</v>
      </c>
      <c r="C76" s="61">
        <v>1135500</v>
      </c>
      <c r="D76" s="62">
        <v>190</v>
      </c>
      <c r="E76" s="69">
        <v>10000</v>
      </c>
      <c r="F76" s="82">
        <v>0.54</v>
      </c>
      <c r="G76" s="82">
        <v>0.532258064516129</v>
      </c>
      <c r="H76" s="69">
        <v>5400</v>
      </c>
      <c r="I76" s="61">
        <v>690000</v>
      </c>
      <c r="J76" s="69">
        <v>3300</v>
      </c>
      <c r="K76" s="61">
        <v>188000</v>
      </c>
      <c r="L76" s="69">
        <v>170</v>
      </c>
      <c r="M76" s="61">
        <v>22000</v>
      </c>
      <c r="N76" s="69">
        <v>500</v>
      </c>
      <c r="O76" s="61">
        <v>48000</v>
      </c>
      <c r="P76" s="69">
        <v>30</v>
      </c>
      <c r="Q76" s="61">
        <v>5000</v>
      </c>
      <c r="R76" s="69">
        <v>400</v>
      </c>
      <c r="S76" s="61">
        <v>152000</v>
      </c>
      <c r="T76" s="69">
        <v>150</v>
      </c>
      <c r="U76" s="61">
        <v>30000</v>
      </c>
    </row>
    <row r="77" spans="1:21" ht="15" customHeight="1">
      <c r="A77" s="38" t="s">
        <v>502</v>
      </c>
      <c r="B77" s="67">
        <v>8000</v>
      </c>
      <c r="C77" s="57">
        <v>1509500</v>
      </c>
      <c r="D77" s="58">
        <v>185</v>
      </c>
      <c r="E77" s="67">
        <v>13000</v>
      </c>
      <c r="F77" s="81">
        <v>0.59230769230769231</v>
      </c>
      <c r="G77" s="81">
        <v>0.46153846153846156</v>
      </c>
      <c r="H77" s="67">
        <v>7700</v>
      </c>
      <c r="I77" s="57">
        <v>1000000</v>
      </c>
      <c r="J77" s="67">
        <v>3600</v>
      </c>
      <c r="K77" s="57">
        <v>193000</v>
      </c>
      <c r="L77" s="67">
        <v>120</v>
      </c>
      <c r="M77" s="57">
        <v>12000</v>
      </c>
      <c r="N77" s="67">
        <v>470</v>
      </c>
      <c r="O77" s="57">
        <v>63000</v>
      </c>
      <c r="P77" s="67">
        <v>40</v>
      </c>
      <c r="Q77" s="57">
        <v>5000</v>
      </c>
      <c r="R77" s="67">
        <v>540</v>
      </c>
      <c r="S77" s="57">
        <v>191000</v>
      </c>
      <c r="T77" s="67">
        <v>230</v>
      </c>
      <c r="U77" s="57">
        <v>46000</v>
      </c>
    </row>
    <row r="78" spans="1:21" ht="15" customHeight="1">
      <c r="A78" s="39" t="s">
        <v>416</v>
      </c>
      <c r="B78" s="69">
        <v>7500</v>
      </c>
      <c r="C78" s="61">
        <v>1440000</v>
      </c>
      <c r="D78" s="62">
        <v>195</v>
      </c>
      <c r="E78" s="69">
        <v>11000</v>
      </c>
      <c r="F78" s="82">
        <v>0.61818181818181817</v>
      </c>
      <c r="G78" s="82">
        <v>0.44927536231884058</v>
      </c>
      <c r="H78" s="69">
        <v>6800</v>
      </c>
      <c r="I78" s="61">
        <v>953000</v>
      </c>
      <c r="J78" s="69">
        <v>3100</v>
      </c>
      <c r="K78" s="61">
        <v>165000</v>
      </c>
      <c r="L78" s="69">
        <v>140</v>
      </c>
      <c r="M78" s="61">
        <v>17000</v>
      </c>
      <c r="N78" s="69">
        <v>400</v>
      </c>
      <c r="O78" s="61">
        <v>38000</v>
      </c>
      <c r="P78" s="69">
        <v>50</v>
      </c>
      <c r="Q78" s="61">
        <v>8000</v>
      </c>
      <c r="R78" s="69">
        <v>510</v>
      </c>
      <c r="S78" s="61">
        <v>178000</v>
      </c>
      <c r="T78" s="69">
        <v>400</v>
      </c>
      <c r="U78" s="61">
        <v>81000</v>
      </c>
    </row>
    <row r="79" spans="1:21" ht="15" customHeight="1">
      <c r="A79" s="38" t="s">
        <v>503</v>
      </c>
      <c r="B79" s="67">
        <v>8500</v>
      </c>
      <c r="C79" s="57">
        <v>1469500</v>
      </c>
      <c r="D79" s="58">
        <v>170</v>
      </c>
      <c r="E79" s="67">
        <v>12000</v>
      </c>
      <c r="F79" s="81">
        <v>0.69166666666666665</v>
      </c>
      <c r="G79" s="81">
        <v>0.4</v>
      </c>
      <c r="H79" s="67">
        <v>8300</v>
      </c>
      <c r="I79" s="57">
        <v>1026000</v>
      </c>
      <c r="J79" s="67">
        <v>3000</v>
      </c>
      <c r="K79" s="57">
        <v>162000</v>
      </c>
      <c r="L79" s="67">
        <v>160</v>
      </c>
      <c r="M79" s="57">
        <v>20000</v>
      </c>
      <c r="N79" s="67">
        <v>570</v>
      </c>
      <c r="O79" s="57">
        <v>53000</v>
      </c>
      <c r="P79" s="67">
        <v>70</v>
      </c>
      <c r="Q79" s="57">
        <v>9000</v>
      </c>
      <c r="R79" s="67">
        <v>380</v>
      </c>
      <c r="S79" s="57">
        <v>138000</v>
      </c>
      <c r="T79" s="67">
        <v>310</v>
      </c>
      <c r="U79" s="57">
        <v>62000</v>
      </c>
    </row>
    <row r="80" spans="1:21" ht="15" customHeight="1">
      <c r="A80" s="39" t="s">
        <v>417</v>
      </c>
      <c r="B80" s="69">
        <v>12000</v>
      </c>
      <c r="C80" s="61">
        <v>2152500</v>
      </c>
      <c r="D80" s="62">
        <v>175</v>
      </c>
      <c r="E80" s="69">
        <v>17000</v>
      </c>
      <c r="F80" s="82">
        <v>0.69411764705882351</v>
      </c>
      <c r="G80" s="82">
        <v>0.59615384615384615</v>
      </c>
      <c r="H80" s="69">
        <v>11800</v>
      </c>
      <c r="I80" s="61">
        <v>1536000</v>
      </c>
      <c r="J80" s="69">
        <v>6200</v>
      </c>
      <c r="K80" s="61">
        <v>368000</v>
      </c>
      <c r="L80" s="69">
        <v>200</v>
      </c>
      <c r="M80" s="61">
        <v>19000</v>
      </c>
      <c r="N80" s="69">
        <v>700</v>
      </c>
      <c r="O80" s="61">
        <v>78000</v>
      </c>
      <c r="P80" s="69">
        <v>70</v>
      </c>
      <c r="Q80" s="61">
        <v>9000</v>
      </c>
      <c r="R80" s="69">
        <v>260</v>
      </c>
      <c r="S80" s="61">
        <v>91000</v>
      </c>
      <c r="T80" s="69">
        <v>260</v>
      </c>
      <c r="U80" s="61">
        <v>52000</v>
      </c>
    </row>
    <row r="81" spans="1:21" ht="15" customHeight="1">
      <c r="A81" s="38" t="s">
        <v>504</v>
      </c>
      <c r="B81" s="67">
        <v>14000</v>
      </c>
      <c r="C81" s="57">
        <v>2393000</v>
      </c>
      <c r="D81" s="58">
        <v>175</v>
      </c>
      <c r="E81" s="67">
        <v>18000</v>
      </c>
      <c r="F81" s="81">
        <v>0.75</v>
      </c>
      <c r="G81" s="81">
        <v>5.4054054054054057E-2</v>
      </c>
      <c r="H81" s="67">
        <v>13500</v>
      </c>
      <c r="I81" s="57">
        <v>1825000</v>
      </c>
      <c r="J81" s="67">
        <v>600</v>
      </c>
      <c r="K81" s="57">
        <v>238000</v>
      </c>
      <c r="L81" s="67">
        <v>140</v>
      </c>
      <c r="M81" s="57">
        <v>15000</v>
      </c>
      <c r="N81" s="67">
        <v>820</v>
      </c>
      <c r="O81" s="57">
        <v>105000</v>
      </c>
      <c r="P81" s="67">
        <v>200</v>
      </c>
      <c r="Q81" s="57">
        <v>28000</v>
      </c>
      <c r="R81" s="67">
        <v>250</v>
      </c>
      <c r="S81" s="57">
        <v>92000</v>
      </c>
      <c r="T81" s="67">
        <v>450</v>
      </c>
      <c r="U81" s="57">
        <v>90000</v>
      </c>
    </row>
    <row r="82" spans="1:21" ht="15" customHeight="1">
      <c r="A82" s="39" t="s">
        <v>290</v>
      </c>
      <c r="B82" s="69">
        <v>6500</v>
      </c>
      <c r="C82" s="61">
        <v>1281500</v>
      </c>
      <c r="D82" s="62">
        <v>195</v>
      </c>
      <c r="E82" s="69">
        <v>12000</v>
      </c>
      <c r="F82" s="82">
        <v>0.51666666666666672</v>
      </c>
      <c r="G82" s="82">
        <v>0.51428571428571423</v>
      </c>
      <c r="H82" s="69">
        <v>6200</v>
      </c>
      <c r="I82" s="61">
        <v>822000</v>
      </c>
      <c r="J82" s="69">
        <v>3600</v>
      </c>
      <c r="K82" s="61">
        <v>189000</v>
      </c>
      <c r="L82" s="69">
        <v>130</v>
      </c>
      <c r="M82" s="61">
        <v>14000</v>
      </c>
      <c r="N82" s="69">
        <v>330</v>
      </c>
      <c r="O82" s="61">
        <v>32000</v>
      </c>
      <c r="P82" s="69">
        <v>30</v>
      </c>
      <c r="Q82" s="61">
        <v>4000</v>
      </c>
      <c r="R82" s="69">
        <v>490</v>
      </c>
      <c r="S82" s="61">
        <v>174000</v>
      </c>
      <c r="T82" s="69">
        <v>230</v>
      </c>
      <c r="U82" s="61">
        <v>45000</v>
      </c>
    </row>
    <row r="83" spans="1:21" ht="15" customHeight="1">
      <c r="A83" s="38" t="s">
        <v>505</v>
      </c>
      <c r="B83" s="67">
        <v>6500</v>
      </c>
      <c r="C83" s="57">
        <v>1249000</v>
      </c>
      <c r="D83" s="58">
        <v>190</v>
      </c>
      <c r="E83" s="67">
        <v>11000</v>
      </c>
      <c r="F83" s="81">
        <v>0.58181818181818179</v>
      </c>
      <c r="G83" s="81">
        <v>0.46376811594202899</v>
      </c>
      <c r="H83" s="67">
        <v>6400</v>
      </c>
      <c r="I83" s="57">
        <v>900000</v>
      </c>
      <c r="J83" s="67">
        <v>3200</v>
      </c>
      <c r="K83" s="57">
        <v>177000</v>
      </c>
      <c r="L83" s="67">
        <v>60</v>
      </c>
      <c r="M83" s="57">
        <v>7000</v>
      </c>
      <c r="N83" s="67">
        <v>310</v>
      </c>
      <c r="O83" s="57">
        <v>35000</v>
      </c>
      <c r="P83" s="67">
        <v>30</v>
      </c>
      <c r="Q83" s="57">
        <v>5000</v>
      </c>
      <c r="R83" s="67">
        <v>280</v>
      </c>
      <c r="S83" s="57">
        <v>93000</v>
      </c>
      <c r="T83" s="67">
        <v>160</v>
      </c>
      <c r="U83" s="57">
        <v>32000</v>
      </c>
    </row>
    <row r="84" spans="1:21" ht="15" customHeight="1">
      <c r="A84" s="39" t="s">
        <v>506</v>
      </c>
      <c r="B84" s="69">
        <v>11000</v>
      </c>
      <c r="C84" s="61">
        <v>2167500</v>
      </c>
      <c r="D84" s="62">
        <v>195</v>
      </c>
      <c r="E84" s="69">
        <v>16000</v>
      </c>
      <c r="F84" s="82">
        <v>0.68125000000000002</v>
      </c>
      <c r="G84" s="82">
        <v>0.25263157894736843</v>
      </c>
      <c r="H84" s="69">
        <v>10900</v>
      </c>
      <c r="I84" s="61">
        <v>1655000</v>
      </c>
      <c r="J84" s="69">
        <v>2400</v>
      </c>
      <c r="K84" s="61">
        <v>190000</v>
      </c>
      <c r="L84" s="69">
        <v>180</v>
      </c>
      <c r="M84" s="61">
        <v>17000</v>
      </c>
      <c r="N84" s="69">
        <v>710</v>
      </c>
      <c r="O84" s="61">
        <v>89000</v>
      </c>
      <c r="P84" s="69">
        <v>160</v>
      </c>
      <c r="Q84" s="61">
        <v>24000</v>
      </c>
      <c r="R84" s="69">
        <v>310</v>
      </c>
      <c r="S84" s="61">
        <v>113000</v>
      </c>
      <c r="T84" s="69">
        <v>390</v>
      </c>
      <c r="U84" s="61">
        <v>79000</v>
      </c>
    </row>
    <row r="85" spans="1:21" ht="15" customHeight="1">
      <c r="A85" s="38" t="s">
        <v>263</v>
      </c>
      <c r="B85" s="67">
        <v>4500</v>
      </c>
      <c r="C85" s="57">
        <v>882000</v>
      </c>
      <c r="D85" s="58">
        <v>190</v>
      </c>
      <c r="E85" s="67">
        <v>9000</v>
      </c>
      <c r="F85" s="81">
        <v>0.48888888888888887</v>
      </c>
      <c r="G85" s="81">
        <v>0.37037037037037035</v>
      </c>
      <c r="H85" s="67">
        <v>4400</v>
      </c>
      <c r="I85" s="57">
        <v>570000</v>
      </c>
      <c r="J85" s="67">
        <v>2000</v>
      </c>
      <c r="K85" s="57">
        <v>97000</v>
      </c>
      <c r="L85" s="67">
        <v>20</v>
      </c>
      <c r="M85" s="57">
        <v>2000</v>
      </c>
      <c r="N85" s="67">
        <v>140</v>
      </c>
      <c r="O85" s="57">
        <v>22000</v>
      </c>
      <c r="P85" s="67">
        <v>30</v>
      </c>
      <c r="Q85" s="57">
        <v>4000</v>
      </c>
      <c r="R85" s="67">
        <v>470</v>
      </c>
      <c r="S85" s="57">
        <v>149000</v>
      </c>
      <c r="T85" s="67">
        <v>190</v>
      </c>
      <c r="U85" s="57">
        <v>38000</v>
      </c>
    </row>
    <row r="86" spans="1:21" ht="15" customHeight="1">
      <c r="A86" s="39" t="s">
        <v>507</v>
      </c>
      <c r="B86" s="69">
        <v>12000</v>
      </c>
      <c r="C86" s="61">
        <v>1799000</v>
      </c>
      <c r="D86" s="62">
        <v>150</v>
      </c>
      <c r="E86" s="69">
        <v>17000</v>
      </c>
      <c r="F86" s="82">
        <v>0.68235294117647061</v>
      </c>
      <c r="G86" s="82">
        <v>8.7378640776699032E-2</v>
      </c>
      <c r="H86" s="69">
        <v>11600</v>
      </c>
      <c r="I86" s="61">
        <v>1420000</v>
      </c>
      <c r="J86" s="69">
        <v>900</v>
      </c>
      <c r="K86" s="61">
        <v>113000</v>
      </c>
      <c r="L86" s="69">
        <v>190</v>
      </c>
      <c r="M86" s="61">
        <v>18000</v>
      </c>
      <c r="N86" s="69">
        <v>680</v>
      </c>
      <c r="O86" s="61">
        <v>79000</v>
      </c>
      <c r="P86" s="69">
        <v>80</v>
      </c>
      <c r="Q86" s="61">
        <v>10000</v>
      </c>
      <c r="R86" s="69">
        <v>280</v>
      </c>
      <c r="S86" s="61">
        <v>105000</v>
      </c>
      <c r="T86" s="69">
        <v>280</v>
      </c>
      <c r="U86" s="61">
        <v>55000</v>
      </c>
    </row>
    <row r="87" spans="1:21" ht="15" customHeight="1">
      <c r="A87" s="38" t="s">
        <v>508</v>
      </c>
      <c r="B87" s="67">
        <v>9500</v>
      </c>
      <c r="C87" s="57">
        <v>1818500</v>
      </c>
      <c r="D87" s="58">
        <v>190</v>
      </c>
      <c r="E87" s="67">
        <v>13000</v>
      </c>
      <c r="F87" s="81">
        <v>0.70769230769230773</v>
      </c>
      <c r="G87" s="81">
        <v>0.34177215189873417</v>
      </c>
      <c r="H87" s="67">
        <v>9200</v>
      </c>
      <c r="I87" s="57">
        <v>1350000</v>
      </c>
      <c r="J87" s="67">
        <v>2700</v>
      </c>
      <c r="K87" s="57">
        <v>175000</v>
      </c>
      <c r="L87" s="67">
        <v>100</v>
      </c>
      <c r="M87" s="57">
        <v>12000</v>
      </c>
      <c r="N87" s="67">
        <v>680</v>
      </c>
      <c r="O87" s="57">
        <v>76000</v>
      </c>
      <c r="P87" s="67">
        <v>120</v>
      </c>
      <c r="Q87" s="57">
        <v>19000</v>
      </c>
      <c r="R87" s="67">
        <v>240</v>
      </c>
      <c r="S87" s="57">
        <v>83000</v>
      </c>
      <c r="T87" s="67">
        <v>520</v>
      </c>
      <c r="U87" s="57">
        <v>103000</v>
      </c>
    </row>
    <row r="88" spans="1:21" ht="15" customHeight="1">
      <c r="A88" s="39" t="s">
        <v>509</v>
      </c>
      <c r="B88" s="69">
        <v>11500</v>
      </c>
      <c r="C88" s="61">
        <v>2111000</v>
      </c>
      <c r="D88" s="62">
        <v>185</v>
      </c>
      <c r="E88" s="69">
        <v>16000</v>
      </c>
      <c r="F88" s="82">
        <v>0.6875</v>
      </c>
      <c r="G88" s="82">
        <v>0.37234042553191488</v>
      </c>
      <c r="H88" s="69">
        <v>11000</v>
      </c>
      <c r="I88" s="61">
        <v>1549000</v>
      </c>
      <c r="J88" s="69">
        <v>3500</v>
      </c>
      <c r="K88" s="61">
        <v>207000</v>
      </c>
      <c r="L88" s="69">
        <v>180</v>
      </c>
      <c r="M88" s="61">
        <v>17000</v>
      </c>
      <c r="N88" s="69">
        <v>770</v>
      </c>
      <c r="O88" s="61">
        <v>89000</v>
      </c>
      <c r="P88" s="69">
        <v>130</v>
      </c>
      <c r="Q88" s="61">
        <v>19000</v>
      </c>
      <c r="R88" s="69">
        <v>460</v>
      </c>
      <c r="S88" s="61">
        <v>158000</v>
      </c>
      <c r="T88" s="69">
        <v>360</v>
      </c>
      <c r="U88" s="61">
        <v>72000</v>
      </c>
    </row>
    <row r="89" spans="1:21" ht="15" customHeight="1">
      <c r="A89" s="38" t="s">
        <v>421</v>
      </c>
      <c r="B89" s="67">
        <v>13500</v>
      </c>
      <c r="C89" s="57">
        <v>2189500</v>
      </c>
      <c r="D89" s="58">
        <v>165</v>
      </c>
      <c r="E89" s="67">
        <v>20000</v>
      </c>
      <c r="F89" s="81">
        <v>0.65500000000000003</v>
      </c>
      <c r="G89" s="81">
        <v>1.6393442622950821E-2</v>
      </c>
      <c r="H89" s="67">
        <v>13100</v>
      </c>
      <c r="I89" s="57">
        <v>1863000</v>
      </c>
      <c r="J89" s="67">
        <v>200</v>
      </c>
      <c r="K89" s="57">
        <v>92000</v>
      </c>
      <c r="L89" s="67">
        <v>170</v>
      </c>
      <c r="M89" s="57">
        <v>19000</v>
      </c>
      <c r="N89" s="67">
        <v>440</v>
      </c>
      <c r="O89" s="57">
        <v>58000</v>
      </c>
      <c r="P89" s="67">
        <v>100</v>
      </c>
      <c r="Q89" s="57">
        <v>15000</v>
      </c>
      <c r="R89" s="67">
        <v>180</v>
      </c>
      <c r="S89" s="57">
        <v>63000</v>
      </c>
      <c r="T89" s="67">
        <v>400</v>
      </c>
      <c r="U89" s="57">
        <v>79000</v>
      </c>
    </row>
    <row r="90" spans="1:21" ht="15" customHeight="1">
      <c r="A90" s="39" t="s">
        <v>510</v>
      </c>
      <c r="B90" s="69">
        <v>9500</v>
      </c>
      <c r="C90" s="61">
        <v>1549000</v>
      </c>
      <c r="D90" s="62">
        <v>160</v>
      </c>
      <c r="E90" s="69">
        <v>14000</v>
      </c>
      <c r="F90" s="82">
        <v>0.67142857142857137</v>
      </c>
      <c r="G90" s="82">
        <v>3.5294117647058823E-2</v>
      </c>
      <c r="H90" s="69">
        <v>9400</v>
      </c>
      <c r="I90" s="61">
        <v>1275000</v>
      </c>
      <c r="J90" s="69">
        <v>300</v>
      </c>
      <c r="K90" s="61">
        <v>37000</v>
      </c>
      <c r="L90" s="69">
        <v>130</v>
      </c>
      <c r="M90" s="61">
        <v>12000</v>
      </c>
      <c r="N90" s="69">
        <v>540</v>
      </c>
      <c r="O90" s="61">
        <v>61000</v>
      </c>
      <c r="P90" s="69">
        <v>100</v>
      </c>
      <c r="Q90" s="61">
        <v>14000</v>
      </c>
      <c r="R90" s="69">
        <v>270</v>
      </c>
      <c r="S90" s="61">
        <v>96000</v>
      </c>
      <c r="T90" s="69">
        <v>270</v>
      </c>
      <c r="U90" s="61">
        <v>53000</v>
      </c>
    </row>
    <row r="91" spans="1:21" ht="15" customHeight="1">
      <c r="A91" s="38" t="s">
        <v>511</v>
      </c>
      <c r="B91" s="67">
        <v>3500</v>
      </c>
      <c r="C91" s="57">
        <v>701000</v>
      </c>
      <c r="D91" s="58">
        <v>200</v>
      </c>
      <c r="E91" s="67">
        <v>6000</v>
      </c>
      <c r="F91" s="81">
        <v>0.53333333333333333</v>
      </c>
      <c r="G91" s="81">
        <v>0.45945945945945948</v>
      </c>
      <c r="H91" s="67">
        <v>3200</v>
      </c>
      <c r="I91" s="57">
        <v>435000</v>
      </c>
      <c r="J91" s="67">
        <v>1700</v>
      </c>
      <c r="K91" s="57">
        <v>88000</v>
      </c>
      <c r="L91" s="67">
        <v>20</v>
      </c>
      <c r="M91" s="57">
        <v>2000</v>
      </c>
      <c r="N91" s="67">
        <v>190</v>
      </c>
      <c r="O91" s="57">
        <v>26000</v>
      </c>
      <c r="P91" s="67">
        <v>20</v>
      </c>
      <c r="Q91" s="57">
        <v>3000</v>
      </c>
      <c r="R91" s="67">
        <v>280</v>
      </c>
      <c r="S91" s="57">
        <v>108000</v>
      </c>
      <c r="T91" s="67">
        <v>190</v>
      </c>
      <c r="U91" s="57">
        <v>38000</v>
      </c>
    </row>
    <row r="92" spans="1:21" ht="15" customHeight="1">
      <c r="A92" s="39" t="s">
        <v>258</v>
      </c>
      <c r="B92" s="69">
        <v>10000</v>
      </c>
      <c r="C92" s="61">
        <v>1803500</v>
      </c>
      <c r="D92" s="62">
        <v>175</v>
      </c>
      <c r="E92" s="69">
        <v>15000</v>
      </c>
      <c r="F92" s="82">
        <v>0.66</v>
      </c>
      <c r="G92" s="82">
        <v>0.69318181818181823</v>
      </c>
      <c r="H92" s="69">
        <v>9900</v>
      </c>
      <c r="I92" s="61">
        <v>1213000</v>
      </c>
      <c r="J92" s="69">
        <v>6100</v>
      </c>
      <c r="K92" s="61">
        <v>333000</v>
      </c>
      <c r="L92" s="69">
        <v>150</v>
      </c>
      <c r="M92" s="61">
        <v>16000</v>
      </c>
      <c r="N92" s="69">
        <v>480</v>
      </c>
      <c r="O92" s="61">
        <v>57000</v>
      </c>
      <c r="P92" s="69">
        <v>80</v>
      </c>
      <c r="Q92" s="61">
        <v>10000</v>
      </c>
      <c r="R92" s="69">
        <v>310</v>
      </c>
      <c r="S92" s="61">
        <v>117000</v>
      </c>
      <c r="T92" s="69">
        <v>290</v>
      </c>
      <c r="U92" s="61">
        <v>59000</v>
      </c>
    </row>
    <row r="93" spans="1:21" ht="15" customHeight="1">
      <c r="A93" s="38" t="s">
        <v>512</v>
      </c>
      <c r="B93" s="67">
        <v>6000</v>
      </c>
      <c r="C93" s="57">
        <v>1165000</v>
      </c>
      <c r="D93" s="58">
        <v>195</v>
      </c>
      <c r="E93" s="67">
        <v>9000</v>
      </c>
      <c r="F93" s="81">
        <v>0.62222222222222223</v>
      </c>
      <c r="G93" s="81">
        <v>0.51923076923076927</v>
      </c>
      <c r="H93" s="67">
        <v>5600</v>
      </c>
      <c r="I93" s="57">
        <v>791000</v>
      </c>
      <c r="J93" s="67">
        <v>2700</v>
      </c>
      <c r="K93" s="57">
        <v>153000</v>
      </c>
      <c r="L93" s="67">
        <v>80</v>
      </c>
      <c r="M93" s="57">
        <v>9000</v>
      </c>
      <c r="N93" s="67">
        <v>320</v>
      </c>
      <c r="O93" s="57">
        <v>43000</v>
      </c>
      <c r="P93" s="67">
        <v>40</v>
      </c>
      <c r="Q93" s="57">
        <v>5000</v>
      </c>
      <c r="R93" s="67">
        <v>210</v>
      </c>
      <c r="S93" s="57">
        <v>77000</v>
      </c>
      <c r="T93" s="67">
        <v>440</v>
      </c>
      <c r="U93" s="57">
        <v>88000</v>
      </c>
    </row>
    <row r="94" spans="1:21" ht="15" customHeight="1">
      <c r="A94" s="39" t="s">
        <v>513</v>
      </c>
      <c r="B94" s="69">
        <v>11000</v>
      </c>
      <c r="C94" s="61">
        <v>2024000</v>
      </c>
      <c r="D94" s="62">
        <v>185</v>
      </c>
      <c r="E94" s="69">
        <v>16000</v>
      </c>
      <c r="F94" s="82">
        <v>0.65625</v>
      </c>
      <c r="G94" s="82">
        <v>0.49473684210526314</v>
      </c>
      <c r="H94" s="69">
        <v>10500</v>
      </c>
      <c r="I94" s="61">
        <v>1512000</v>
      </c>
      <c r="J94" s="69">
        <v>4700</v>
      </c>
      <c r="K94" s="61">
        <v>267000</v>
      </c>
      <c r="L94" s="69">
        <v>200</v>
      </c>
      <c r="M94" s="61">
        <v>22000</v>
      </c>
      <c r="N94" s="69">
        <v>590</v>
      </c>
      <c r="O94" s="61">
        <v>70000</v>
      </c>
      <c r="P94" s="69">
        <v>120</v>
      </c>
      <c r="Q94" s="61">
        <v>17000</v>
      </c>
      <c r="R94" s="69">
        <v>260</v>
      </c>
      <c r="S94" s="61">
        <v>93000</v>
      </c>
      <c r="T94" s="69">
        <v>210</v>
      </c>
      <c r="U94" s="61">
        <v>43000</v>
      </c>
    </row>
    <row r="95" spans="1:21" ht="15" customHeight="1">
      <c r="A95" s="38" t="s">
        <v>428</v>
      </c>
      <c r="B95" s="67">
        <v>4000</v>
      </c>
      <c r="C95" s="57">
        <v>851500</v>
      </c>
      <c r="D95" s="58">
        <v>205</v>
      </c>
      <c r="E95" s="67">
        <v>7000</v>
      </c>
      <c r="F95" s="81">
        <v>0.54285714285714282</v>
      </c>
      <c r="G95" s="81">
        <v>0.53658536585365857</v>
      </c>
      <c r="H95" s="67">
        <v>3800</v>
      </c>
      <c r="I95" s="57">
        <v>517000</v>
      </c>
      <c r="J95" s="67">
        <v>2200</v>
      </c>
      <c r="K95" s="57">
        <v>118000</v>
      </c>
      <c r="L95" s="67">
        <v>60</v>
      </c>
      <c r="M95" s="57">
        <v>7000</v>
      </c>
      <c r="N95" s="67">
        <v>240</v>
      </c>
      <c r="O95" s="57">
        <v>26000</v>
      </c>
      <c r="P95" s="67">
        <v>20</v>
      </c>
      <c r="Q95" s="57">
        <v>3000</v>
      </c>
      <c r="R95" s="67">
        <v>270</v>
      </c>
      <c r="S95" s="57">
        <v>101000</v>
      </c>
      <c r="T95" s="67">
        <v>390</v>
      </c>
      <c r="U95" s="57">
        <v>78000</v>
      </c>
    </row>
    <row r="96" spans="1:21" ht="15" customHeight="1">
      <c r="A96" s="39" t="s">
        <v>264</v>
      </c>
      <c r="B96" s="69">
        <v>8000</v>
      </c>
      <c r="C96" s="61">
        <v>1457000</v>
      </c>
      <c r="D96" s="62">
        <v>180</v>
      </c>
      <c r="E96" s="69">
        <v>12000</v>
      </c>
      <c r="F96" s="82">
        <v>0.64166666666666672</v>
      </c>
      <c r="G96" s="82">
        <v>0.52777777777777779</v>
      </c>
      <c r="H96" s="69">
        <v>7700</v>
      </c>
      <c r="I96" s="61">
        <v>964000</v>
      </c>
      <c r="J96" s="69">
        <v>3800</v>
      </c>
      <c r="K96" s="61">
        <v>214000</v>
      </c>
      <c r="L96" s="69">
        <v>160</v>
      </c>
      <c r="M96" s="61">
        <v>16000</v>
      </c>
      <c r="N96" s="69">
        <v>710</v>
      </c>
      <c r="O96" s="61">
        <v>75000</v>
      </c>
      <c r="P96" s="69">
        <v>70</v>
      </c>
      <c r="Q96" s="61">
        <v>8000</v>
      </c>
      <c r="R96" s="69">
        <v>280</v>
      </c>
      <c r="S96" s="61">
        <v>103000</v>
      </c>
      <c r="T96" s="69">
        <v>380</v>
      </c>
      <c r="U96" s="61">
        <v>76000</v>
      </c>
    </row>
    <row r="97" spans="1:21" ht="15" customHeight="1">
      <c r="A97" s="38" t="s">
        <v>236</v>
      </c>
      <c r="B97" s="67">
        <v>12500</v>
      </c>
      <c r="C97" s="57">
        <v>2071000</v>
      </c>
      <c r="D97" s="58">
        <v>165</v>
      </c>
      <c r="E97" s="67">
        <v>18000</v>
      </c>
      <c r="F97" s="81">
        <v>0.67777777777777781</v>
      </c>
      <c r="G97" s="81">
        <v>0.41284403669724773</v>
      </c>
      <c r="H97" s="67">
        <v>12200</v>
      </c>
      <c r="I97" s="57">
        <v>1567000</v>
      </c>
      <c r="J97" s="67">
        <v>4500</v>
      </c>
      <c r="K97" s="57">
        <v>256000</v>
      </c>
      <c r="L97" s="67">
        <v>130</v>
      </c>
      <c r="M97" s="57">
        <v>13000</v>
      </c>
      <c r="N97" s="67">
        <v>500</v>
      </c>
      <c r="O97" s="57">
        <v>51000</v>
      </c>
      <c r="P97" s="67">
        <v>70</v>
      </c>
      <c r="Q97" s="57">
        <v>9000</v>
      </c>
      <c r="R97" s="67">
        <v>350</v>
      </c>
      <c r="S97" s="57">
        <v>118000</v>
      </c>
      <c r="T97" s="67">
        <v>290</v>
      </c>
      <c r="U97" s="57">
        <v>58000</v>
      </c>
    </row>
    <row r="98" spans="1:21" ht="15" customHeight="1">
      <c r="A98" s="39" t="s">
        <v>514</v>
      </c>
      <c r="B98" s="69">
        <v>13000</v>
      </c>
      <c r="C98" s="61">
        <v>2505500</v>
      </c>
      <c r="D98" s="62">
        <v>190</v>
      </c>
      <c r="E98" s="69">
        <v>19000</v>
      </c>
      <c r="F98" s="82">
        <v>0.66315789473684206</v>
      </c>
      <c r="G98" s="82">
        <v>0.26315789473684209</v>
      </c>
      <c r="H98" s="69">
        <v>12600</v>
      </c>
      <c r="I98" s="61">
        <v>1855000</v>
      </c>
      <c r="J98" s="69">
        <v>3000</v>
      </c>
      <c r="K98" s="61">
        <v>245000</v>
      </c>
      <c r="L98" s="69">
        <v>210</v>
      </c>
      <c r="M98" s="61">
        <v>19000</v>
      </c>
      <c r="N98" s="69">
        <v>980</v>
      </c>
      <c r="O98" s="61">
        <v>131000</v>
      </c>
      <c r="P98" s="69">
        <v>180</v>
      </c>
      <c r="Q98" s="61">
        <v>26000</v>
      </c>
      <c r="R98" s="69">
        <v>500</v>
      </c>
      <c r="S98" s="61">
        <v>179000</v>
      </c>
      <c r="T98" s="69">
        <v>250</v>
      </c>
      <c r="U98" s="61">
        <v>49000</v>
      </c>
    </row>
    <row r="99" spans="1:21">
      <c r="A99" s="25"/>
      <c r="B99" s="86"/>
      <c r="C99" s="86"/>
      <c r="E99" s="86"/>
      <c r="F99" s="86"/>
      <c r="G99" s="86"/>
      <c r="J99" s="86"/>
      <c r="K99" s="86"/>
      <c r="L99" s="86"/>
      <c r="M99" s="86"/>
      <c r="N99" s="86"/>
      <c r="O99" s="86"/>
      <c r="P99" s="86"/>
      <c r="Q99" s="86"/>
      <c r="R99" s="86"/>
      <c r="S99" s="86"/>
      <c r="T99" s="86"/>
      <c r="U99" s="86"/>
    </row>
    <row r="100" spans="1:21">
      <c r="A100" s="8" t="s">
        <v>123</v>
      </c>
    </row>
    <row r="101" spans="1:21">
      <c r="A101" s="10" t="s">
        <v>142</v>
      </c>
    </row>
    <row r="102" spans="1:21">
      <c r="A102" s="8" t="s">
        <v>515</v>
      </c>
    </row>
    <row r="103" spans="1:21">
      <c r="A103" s="8" t="s">
        <v>516</v>
      </c>
    </row>
    <row r="104" spans="1:21">
      <c r="A104" s="10" t="s">
        <v>517</v>
      </c>
    </row>
    <row r="105" spans="1:21">
      <c r="A105" s="8" t="s">
        <v>443</v>
      </c>
    </row>
  </sheetData>
  <sheetProtection selectLockedCells="1" sort="0" autoFilter="0"/>
  <protectedRanges>
    <protectedRange sqref="H7:I98 B4:B97 I6 C4:G98 A7:A98 A4:A5 H4:U5" name="Range1_4"/>
    <protectedRange sqref="A6" name="Range1_1_2"/>
    <protectedRange sqref="H6" name="Range1_2_2"/>
  </protectedRanges>
  <autoFilter ref="A4:U98">
    <filterColumn colId="1" showButton="0"/>
    <filterColumn colId="3" showButton="0"/>
    <filterColumn colId="4" showButton="0"/>
    <filterColumn colId="9" showButton="0"/>
    <filterColumn colId="11" showButton="0"/>
    <filterColumn colId="13" showButton="0"/>
    <filterColumn colId="15" showButton="0"/>
    <filterColumn colId="17" showButton="0"/>
    <filterColumn colId="19" showButton="0"/>
  </autoFilter>
  <mergeCells count="12">
    <mergeCell ref="B4:D4"/>
    <mergeCell ref="E4:E5"/>
    <mergeCell ref="F4:F5"/>
    <mergeCell ref="H4:I4"/>
    <mergeCell ref="T4:U4"/>
    <mergeCell ref="R4:S4"/>
    <mergeCell ref="A4:A5"/>
    <mergeCell ref="G4:G5"/>
    <mergeCell ref="J4:K4"/>
    <mergeCell ref="L4:M4"/>
    <mergeCell ref="N4:O4"/>
    <mergeCell ref="P4:Q4"/>
  </mergeCells>
  <conditionalFormatting sqref="H6:H98">
    <cfRule type="cellIs" dxfId="13" priority="14" operator="equal">
      <formula>10</formula>
    </cfRule>
  </conditionalFormatting>
  <conditionalFormatting sqref="F4:G4">
    <cfRule type="cellIs" dxfId="12" priority="13" operator="equal">
      <formula>10</formula>
    </cfRule>
  </conditionalFormatting>
  <conditionalFormatting sqref="F6:G6">
    <cfRule type="cellIs" dxfId="11" priority="12" operator="equal">
      <formula>10</formula>
    </cfRule>
  </conditionalFormatting>
  <conditionalFormatting sqref="F8:G8 F10:G10 F12:G12 F14:G14 F16:G16 F18:G18 F20:G20 F22:G22 F24:G24 F26:G26 F28:G28 F30:G30 F32:G32 F34:G34 F36:G36 F38:G38 F40:G40 F42:G42 F44:G44 F46:G46 F48:G48 F50:G50 F52:G52 F54:G54 F56:G56 F58:G58 F60:G60 F62:G62 F64:G64 F66:G66 F68:G68 F70:G70 F72:G72 F74:G74 F76:G76 F78:G78 F80:G80 F82:G82 F84:G84 F86:G86 F88:G88 F90:G90 F92:G92 F94:G94 F96:G96 F98:G98">
    <cfRule type="cellIs" dxfId="10" priority="11" operator="equal">
      <formula>10</formula>
    </cfRule>
  </conditionalFormatting>
  <conditionalFormatting sqref="B6:B98">
    <cfRule type="cellIs" dxfId="9" priority="10" operator="equal">
      <formula>10</formula>
    </cfRule>
  </conditionalFormatting>
  <conditionalFormatting sqref="J6:J98">
    <cfRule type="cellIs" dxfId="8" priority="9" operator="equal">
      <formula>10</formula>
    </cfRule>
  </conditionalFormatting>
  <conditionalFormatting sqref="L6:L98">
    <cfRule type="cellIs" dxfId="7" priority="8" operator="equal">
      <formula>10</formula>
    </cfRule>
  </conditionalFormatting>
  <conditionalFormatting sqref="N6:N98">
    <cfRule type="cellIs" dxfId="6" priority="7" operator="equal">
      <formula>10</formula>
    </cfRule>
  </conditionalFormatting>
  <conditionalFormatting sqref="P6:P98">
    <cfRule type="cellIs" dxfId="5" priority="6" operator="equal">
      <formula>10</formula>
    </cfRule>
  </conditionalFormatting>
  <conditionalFormatting sqref="R6:R98">
    <cfRule type="cellIs" dxfId="4" priority="5" operator="equal">
      <formula>10</formula>
    </cfRule>
  </conditionalFormatting>
  <conditionalFormatting sqref="G4">
    <cfRule type="cellIs" dxfId="3" priority="4" operator="equal">
      <formula>10</formula>
    </cfRule>
  </conditionalFormatting>
  <conditionalFormatting sqref="G6">
    <cfRule type="cellIs" dxfId="2" priority="3" operator="equal">
      <formula>10</formula>
    </cfRule>
  </conditionalFormatting>
  <conditionalFormatting sqref="G8 G10 G12 G14 G16 G18 G20 G22 G24 G26 G28 G30 G32 G34 G36 G38 G40 G42 G44 G46 G48 G50 G52 G54 G56 G58 G60 G62 G64 G66 G68 G70 G72 G74 G76 G78 G80 G82 G84 G86 G88 G90 G92 G94 G96 G98">
    <cfRule type="cellIs" dxfId="1" priority="2" operator="equal">
      <formula>10</formula>
    </cfRule>
  </conditionalFormatting>
  <conditionalFormatting sqref="T6:T98">
    <cfRule type="cellIs" dxfId="0" priority="1" operator="equal">
      <formula>10</formula>
    </cfRule>
  </conditionalFormatting>
  <pageMargins left="0.39370078740157483" right="0.39370078740157483" top="0.39370078740157483" bottom="0.39370078740157483" header="0.19685039370078741" footer="0.19685039370078741"/>
  <pageSetup paperSize="8" scale="36" fitToHeight="0" orientation="portrait" horizontalDpi="1200" verticalDpi="1200"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CBA77292FBA141AFF94574C07E72DC" ma:contentTypeVersion="12" ma:contentTypeDescription="Create a new document." ma:contentTypeScope="" ma:versionID="c4318b47f4603a96f2897991f622d7d5">
  <xsd:schema xmlns:xsd="http://www.w3.org/2001/XMLSchema" xmlns:xs="http://www.w3.org/2001/XMLSchema" xmlns:p="http://schemas.microsoft.com/office/2006/metadata/properties" xmlns:ns2="0396ba24-55fe-40a9-a1d0-f164df2ffa1b" xmlns:ns3="1c0ecd14-48aa-49f8-9781-5a636758cca4" targetNamespace="http://schemas.microsoft.com/office/2006/metadata/properties" ma:root="true" ma:fieldsID="15c1e1a3256fbeed8a5fed15af0415b9" ns2:_="" ns3:_="">
    <xsd:import namespace="0396ba24-55fe-40a9-a1d0-f164df2ffa1b"/>
    <xsd:import namespace="1c0ecd14-48aa-49f8-9781-5a636758cc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6ba24-55fe-40a9-a1d0-f164df2ffa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0ecd14-48aa-49f8-9781-5a636758cc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purl.oclc.org/ooxml/officeDocument/customXml" ds:itemID="{71090E22-F031-4224-8B80-5F98478DE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96ba24-55fe-40a9-a1d0-f164df2ffa1b"/>
    <ds:schemaRef ds:uri="1c0ecd14-48aa-49f8-9781-5a636758c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AB4D5252-076C-4211-9FE3-2DAFF88274D0}">
  <ds:schemaRefs>
    <ds:schemaRef ds:uri="http://schemas.microsoft.com/sharepoint/v3/contenttype/forms"/>
  </ds:schemaRefs>
</ds:datastoreItem>
</file>

<file path=customXml/itemProps3.xml><?xml version="1.0" encoding="utf-8"?>
<ds:datastoreItem xmlns:ds="http://purl.oclc.org/ooxml/officeDocument/customXml" ds:itemID="{5F005E01-516C-45A5-816F-CF2F85FD07B3}">
  <ds:schemaRefs>
    <ds:schemaRef ds:uri="http://schemas.microsoft.com/office/2006/metadata/properties"/>
    <ds:schemaRef ds:uri="http://schemas.microsoft.com/office/infopath/2007/PartnerControl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vt:i4>
      </vt:variant>
    </vt:vector>
  </HeadingPairs>
  <TitlesOfParts>
    <vt:vector size="26" baseType="lpstr">
      <vt:lpstr>Cover</vt:lpstr>
      <vt:lpstr>Contents</vt:lpstr>
      <vt:lpstr>Data dictionary</vt:lpstr>
      <vt:lpstr>Table 1</vt:lpstr>
      <vt:lpstr>Table 2</vt:lpstr>
      <vt:lpstr>Table 3</vt:lpstr>
      <vt:lpstr>Table 4</vt:lpstr>
      <vt:lpstr>Table 5</vt:lpstr>
      <vt:lpstr>Table 6</vt:lpstr>
      <vt:lpstr>Table 7</vt:lpstr>
      <vt:lpstr>Table 8</vt:lpstr>
      <vt:lpstr>Table 9</vt:lpstr>
      <vt:lpstr>Table 11</vt:lpstr>
      <vt:lpstr>Table 10</vt:lpstr>
      <vt:lpstr>Table 12</vt:lpstr>
      <vt:lpstr>Table 13</vt:lpstr>
      <vt:lpstr>Table 14</vt:lpstr>
      <vt:lpstr>Table 15</vt:lpstr>
      <vt:lpstr>Appendix A</vt:lpstr>
      <vt:lpstr>Appendix B</vt:lpstr>
      <vt:lpstr>Appendix C</vt:lpstr>
      <vt:lpstr>Contents!Print_Area</vt:lpstr>
      <vt:lpstr>'Appendix A'!Print_Titles</vt:lpstr>
      <vt:lpstr>'Appendix B'!Print_Titles</vt:lpstr>
      <vt:lpstr>'Table 10'!Print_Titles</vt:lpstr>
      <vt:lpstr>'Table 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Neena N</dc:creator>
  <cp:keywords/>
  <dc:description/>
  <cp:lastModifiedBy>Jessica Beriotto</cp:lastModifiedBy>
  <cp:revision/>
  <dcterms:created xsi:type="dcterms:W3CDTF">2018-09-17T00:59:21Z</dcterms:created>
  <dcterms:modified xsi:type="dcterms:W3CDTF">2022-08-24T01:00:53Z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0x01010033CBA77292FBA141AFF94574C07E72DC</vt:lpwstr>
  </property>
  <property fmtid="{D5CDD505-2E9C-101B-9397-08002B2CF9AE}" pid="3" name="SharedWithUsers">
    <vt:lpwstr>420;#Charles Xu;#239;#Ben Cirulis;#796;#Mahdi Bazarganigilani;#297;#Thomas Redmond</vt:lpwstr>
  </property>
</Properties>
</file>